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yonezawa-file\米沢市ファイルサーバ\03市民環境部\033-1環境課\脱炭素先行地域\09_例規関係\02 米沢市　交付要綱・申請書類・手引きなど\03 算定シート\01 算定シート\R8\"/>
    </mc:Choice>
  </mc:AlternateContent>
  <xr:revisionPtr revIDLastSave="0" documentId="13_ncr:1_{3592A677-119A-458B-A285-7BF532404AC0}" xr6:coauthVersionLast="47" xr6:coauthVersionMax="47" xr10:uidLastSave="{00000000-0000-0000-0000-000000000000}"/>
  <workbookProtection workbookAlgorithmName="SHA-512" workbookHashValue="lGfkv9ZJKr722c3P37pMjwqqLD85/aA9OTBZs+EjjuGQIue6G16zfh87HEC+BDojaWQgKlJDtM1ZsIzxuoGjUA==" workbookSaltValue="xnqUxdIx1sK5JctH99VazQ==" workbookSpinCount="100000" lockStructure="1"/>
  <bookViews>
    <workbookView xWindow="-28920" yWindow="-75" windowWidth="29040" windowHeight="15720" xr2:uid="{A3140CC7-E640-4C7F-BD23-28D8804E112A}"/>
  </bookViews>
  <sheets>
    <sheet name="入力フォーム" sheetId="1" r:id="rId1"/>
    <sheet name="メモ" sheetId="3"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61" i="1" l="1"/>
  <c r="C66" i="1" s="1" a="1"/>
  <c r="C66" i="1" s="1"/>
  <c r="C70" i="1" s="1"/>
  <c r="Q70" i="1" l="1"/>
  <c r="C75"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<sst xmlns="http://schemas.openxmlformats.org/spreadsheetml/2006/main" count="78" uniqueCount="63">
  <si>
    <t>１　本補助金を使って導入するエアコンについてご入力ください。</t>
    <rPh sb="2" eb="3">
      <t>ホン</t>
    </rPh>
    <rPh sb="3" eb="6">
      <t>ホジョキン</t>
    </rPh>
    <rPh sb="7" eb="8">
      <t>ツカ</t>
    </rPh>
    <rPh sb="10" eb="12">
      <t>ドウニュウ</t>
    </rPh>
    <rPh sb="23" eb="25">
      <t>ニュウリョク</t>
    </rPh>
    <phoneticPr fontId="2"/>
  </si>
  <si>
    <t>夏季（冷房）</t>
    <rPh sb="0" eb="2">
      <t>カキ</t>
    </rPh>
    <rPh sb="3" eb="5">
      <t>レイボウ</t>
    </rPh>
    <phoneticPr fontId="2"/>
  </si>
  <si>
    <t>冬季（暖房）</t>
    <rPh sb="0" eb="2">
      <t>トウキ</t>
    </rPh>
    <rPh sb="3" eb="5">
      <t>ダンボウ</t>
    </rPh>
    <phoneticPr fontId="2"/>
  </si>
  <si>
    <t>時間/日</t>
    <rPh sb="0" eb="2">
      <t>ジカン</t>
    </rPh>
    <rPh sb="3" eb="4">
      <t>ニチ</t>
    </rPh>
    <phoneticPr fontId="2"/>
  </si>
  <si>
    <t>1月</t>
    <rPh sb="1" eb="2">
      <t>ガツ</t>
    </rPh>
    <phoneticPr fontId="2"/>
  </si>
  <si>
    <t>2月</t>
  </si>
  <si>
    <t>3月</t>
  </si>
  <si>
    <t>4月</t>
  </si>
  <si>
    <t>5月</t>
  </si>
  <si>
    <t>6月</t>
  </si>
  <si>
    <t>7月</t>
  </si>
  <si>
    <t>8月</t>
  </si>
  <si>
    <t>9月</t>
  </si>
  <si>
    <t>10月</t>
  </si>
  <si>
    <t>11月</t>
  </si>
  <si>
    <t>12月</t>
  </si>
  <si>
    <t>暖房</t>
  </si>
  <si>
    <t>冷房</t>
  </si>
  <si>
    <t>メーカー</t>
    <phoneticPr fontId="2"/>
  </si>
  <si>
    <t>型番</t>
    <rPh sb="0" eb="2">
      <t>カタバン</t>
    </rPh>
    <phoneticPr fontId="2"/>
  </si>
  <si>
    <t>Ｗ</t>
    <phoneticPr fontId="2"/>
  </si>
  <si>
    <t>２　既存のエアコンについてご入力ください。</t>
    <rPh sb="2" eb="4">
      <t>キゾン</t>
    </rPh>
    <rPh sb="14" eb="16">
      <t>ニュウリョク</t>
    </rPh>
    <phoneticPr fontId="2"/>
  </si>
  <si>
    <t>Ｗ</t>
  </si>
  <si>
    <t>導入するエアコンの年間CO2排出量</t>
    <rPh sb="0" eb="2">
      <t>ドウニュウ</t>
    </rPh>
    <rPh sb="9" eb="11">
      <t>ネンカン</t>
    </rPh>
    <rPh sb="14" eb="17">
      <t>ハイシュツリョウ</t>
    </rPh>
    <phoneticPr fontId="1"/>
  </si>
  <si>
    <t>kg-CO2</t>
    <phoneticPr fontId="1"/>
  </si>
  <si>
    <t>年間CO2削減量</t>
    <rPh sb="0" eb="2">
      <t>ネンカン</t>
    </rPh>
    <rPh sb="5" eb="8">
      <t>サクゲンリョウ</t>
    </rPh>
    <phoneticPr fontId="1"/>
  </si>
  <si>
    <t>年間CO2削減率</t>
    <rPh sb="0" eb="2">
      <t>ネンカン</t>
    </rPh>
    <rPh sb="5" eb="8">
      <t>サクゲンリツ</t>
    </rPh>
    <phoneticPr fontId="1"/>
  </si>
  <si>
    <t>この場合どうする？</t>
    <rPh sb="2" eb="4">
      <t>バアイ</t>
    </rPh>
    <phoneticPr fontId="1"/>
  </si>
  <si>
    <t>％</t>
    <phoneticPr fontId="1"/>
  </si>
  <si>
    <t>CO2排出量まで計算するためには、消費電力、使用時間、CO2排出係数が必要。</t>
    <rPh sb="3" eb="6">
      <t>ハイシュツリョウ</t>
    </rPh>
    <rPh sb="8" eb="10">
      <t>ケイサン</t>
    </rPh>
    <rPh sb="17" eb="21">
      <t>ショウヒデンリョク</t>
    </rPh>
    <rPh sb="22" eb="26">
      <t>シヨウジカン</t>
    </rPh>
    <rPh sb="30" eb="34">
      <t>ハイシュツケイスウ</t>
    </rPh>
    <rPh sb="35" eb="37">
      <t>ヒツヨウ</t>
    </rPh>
    <phoneticPr fontId="1"/>
  </si>
  <si>
    <t>そのため、消費電力、使用時間は絶対必要。</t>
    <rPh sb="5" eb="9">
      <t>ショウヒデンリョク</t>
    </rPh>
    <rPh sb="10" eb="14">
      <t>シヨウジカン</t>
    </rPh>
    <rPh sb="15" eb="19">
      <t>ゼッタイヒツヨウ</t>
    </rPh>
    <phoneticPr fontId="1"/>
  </si>
  <si>
    <t>項目減らすなら、冷房・暖房分けずに平均とする。</t>
    <rPh sb="0" eb="3">
      <t>コウモクヘ</t>
    </rPh>
    <rPh sb="8" eb="10">
      <t>レイボウ</t>
    </rPh>
    <rPh sb="11" eb="13">
      <t>ダンボウ</t>
    </rPh>
    <rPh sb="13" eb="14">
      <t>ワ</t>
    </rPh>
    <rPh sb="17" eb="19">
      <t>ヘイキン</t>
    </rPh>
    <phoneticPr fontId="1"/>
  </si>
  <si>
    <t>各月の使用は記載せずに、こちらで暖房利用と冷房利用の月を仮定してしまう。</t>
    <rPh sb="0" eb="2">
      <t>カクツキ</t>
    </rPh>
    <rPh sb="3" eb="5">
      <t>シヨウ</t>
    </rPh>
    <rPh sb="6" eb="8">
      <t>キサイ</t>
    </rPh>
    <rPh sb="16" eb="20">
      <t>ダンボウリヨウ</t>
    </rPh>
    <rPh sb="21" eb="25">
      <t>レイボウリヨウ</t>
    </rPh>
    <rPh sb="26" eb="27">
      <t>ツキ</t>
    </rPh>
    <rPh sb="28" eb="30">
      <t>カテイ</t>
    </rPh>
    <phoneticPr fontId="1"/>
  </si>
  <si>
    <t>エアコンの製品番号とかは、確認のため書いてもらったほう良い？</t>
    <rPh sb="5" eb="9">
      <t>セイヒンバンゴウ</t>
    </rPh>
    <rPh sb="13" eb="15">
      <t>カクニン</t>
    </rPh>
    <rPh sb="18" eb="19">
      <t>カ</t>
    </rPh>
    <rPh sb="27" eb="28">
      <t>ヨ</t>
    </rPh>
    <phoneticPr fontId="1"/>
  </si>
  <si>
    <t>CO2排出係数はどこの電力会社を仮定するか？</t>
    <rPh sb="3" eb="7">
      <t>ハイシュツケイスウ</t>
    </rPh>
    <rPh sb="11" eb="15">
      <t>デンリョクガイシャ</t>
    </rPh>
    <rPh sb="16" eb="18">
      <t>カテイ</t>
    </rPh>
    <phoneticPr fontId="1"/>
  </si>
  <si>
    <t>先行100エリアはおきたま新電力再エネプランに切り替えることが求められており、その場合、排出係数ゼロのため更新前後で変化なし。</t>
    <rPh sb="0" eb="2">
      <t>センコウ</t>
    </rPh>
    <rPh sb="13" eb="16">
      <t>シンデンリョク</t>
    </rPh>
    <rPh sb="16" eb="17">
      <t>サイ</t>
    </rPh>
    <rPh sb="23" eb="24">
      <t>キ</t>
    </rPh>
    <rPh sb="25" eb="26">
      <t>カ</t>
    </rPh>
    <rPh sb="31" eb="32">
      <t>モト</t>
    </rPh>
    <rPh sb="41" eb="43">
      <t>バアイ</t>
    </rPh>
    <rPh sb="44" eb="48">
      <t>ハイシュツケイスウ</t>
    </rPh>
    <rPh sb="53" eb="57">
      <t>コウシンゼンゴ</t>
    </rPh>
    <rPh sb="58" eb="60">
      <t>ヘンカ</t>
    </rPh>
    <phoneticPr fontId="1"/>
  </si>
  <si>
    <t>新規は問答無用でOKということでよいか？</t>
    <rPh sb="0" eb="2">
      <t>シンキ</t>
    </rPh>
    <rPh sb="3" eb="5">
      <t>モンドウ</t>
    </rPh>
    <rPh sb="5" eb="7">
      <t>ムヨウ</t>
    </rPh>
    <phoneticPr fontId="1"/>
  </si>
  <si>
    <t>PMOについて</t>
    <phoneticPr fontId="1"/>
  </si>
  <si>
    <t>プロポの整理（城戸さん）？</t>
    <rPh sb="4" eb="6">
      <t>セイリ</t>
    </rPh>
    <rPh sb="7" eb="9">
      <t>キド</t>
    </rPh>
    <phoneticPr fontId="1"/>
  </si>
  <si>
    <t>商工会？の方の意見は何かあるか？どうすれば簡素化できるとか？</t>
    <rPh sb="0" eb="3">
      <t>ショウコウカイ</t>
    </rPh>
    <rPh sb="5" eb="6">
      <t>カタ</t>
    </rPh>
    <rPh sb="7" eb="9">
      <t>イケン</t>
    </rPh>
    <rPh sb="10" eb="11">
      <t>ナニ</t>
    </rPh>
    <rPh sb="21" eb="24">
      <t>カンソカ</t>
    </rPh>
    <phoneticPr fontId="1"/>
  </si>
  <si>
    <t>→平均的なエアコンを仮定するか？省エネ基準こえていればよさそう。</t>
    <rPh sb="1" eb="4">
      <t>ヘイキンテキ</t>
    </rPh>
    <rPh sb="10" eb="12">
      <t>カテイ</t>
    </rPh>
    <rPh sb="16" eb="17">
      <t>ショウ</t>
    </rPh>
    <rPh sb="19" eb="21">
      <t>キジュン</t>
    </rPh>
    <phoneticPr fontId="1"/>
  </si>
  <si>
    <t>東北電力OK</t>
    <rPh sb="0" eb="4">
      <t>トウホクデンリョク</t>
    </rPh>
    <phoneticPr fontId="1"/>
  </si>
  <si>
    <t>飯豊町のPMOの方針が今週末に決まるため、飯豊町と足並み揃えたい。</t>
    <rPh sb="0" eb="3">
      <t>イイデマチ</t>
    </rPh>
    <rPh sb="8" eb="10">
      <t>ホウシン</t>
    </rPh>
    <rPh sb="11" eb="14">
      <t>コンシュウマツ</t>
    </rPh>
    <rPh sb="15" eb="16">
      <t>キ</t>
    </rPh>
    <rPh sb="21" eb="24">
      <t>イイデマチ</t>
    </rPh>
    <rPh sb="25" eb="27">
      <t>アシナ</t>
    </rPh>
    <rPh sb="28" eb="29">
      <t>ソロ</t>
    </rPh>
    <phoneticPr fontId="1"/>
  </si>
  <si>
    <t>来週打ち合わせお願いします。</t>
    <rPh sb="0" eb="2">
      <t>ライシュウ</t>
    </rPh>
    <rPh sb="2" eb="3">
      <t>ウ</t>
    </rPh>
    <rPh sb="4" eb="5">
      <t>ア</t>
    </rPh>
    <rPh sb="8" eb="9">
      <t>ネガ</t>
    </rPh>
    <phoneticPr fontId="1"/>
  </si>
  <si>
    <t>PMOの設計書をデータで米沢市へ送付（武蔵さん）。</t>
    <rPh sb="4" eb="7">
      <t>セッケイショ</t>
    </rPh>
    <rPh sb="12" eb="15">
      <t>ヨネザワシ</t>
    </rPh>
    <rPh sb="16" eb="18">
      <t>ソウフ</t>
    </rPh>
    <rPh sb="19" eb="21">
      <t>ムサシ</t>
    </rPh>
    <phoneticPr fontId="1"/>
  </si>
  <si>
    <t>（2）エアコンのメーカー・製品名・型番をご入力ください。</t>
    <rPh sb="13" eb="16">
      <t>セイヒンメイ</t>
    </rPh>
    <rPh sb="17" eb="19">
      <t>カタバン</t>
    </rPh>
    <rPh sb="21" eb="23">
      <t>ニュウリョク</t>
    </rPh>
    <phoneticPr fontId="2"/>
  </si>
  <si>
    <t>（3）エアコンの冷房/暖房消費電力をご入力ください。　</t>
    <phoneticPr fontId="2"/>
  </si>
  <si>
    <t>（1）エアコンのメーカー・製品名・型番をご入力ください。</t>
    <rPh sb="13" eb="16">
      <t>セイヒンメイ</t>
    </rPh>
    <rPh sb="17" eb="19">
      <t>カタバン</t>
    </rPh>
    <rPh sb="21" eb="23">
      <t>ニュウリョク</t>
    </rPh>
    <phoneticPr fontId="2"/>
  </si>
  <si>
    <t>（2）エアコンの冷房/暖房消費電力をご入力ください。</t>
    <rPh sb="8" eb="10">
      <t>レイボウ</t>
    </rPh>
    <rPh sb="11" eb="13">
      <t>ダンボウ</t>
    </rPh>
    <rPh sb="13" eb="15">
      <t>ショウヒ</t>
    </rPh>
    <rPh sb="15" eb="17">
      <t>デンリョク</t>
    </rPh>
    <rPh sb="19" eb="21">
      <t>ニュウリョク</t>
    </rPh>
    <phoneticPr fontId="2"/>
  </si>
  <si>
    <t>kg-CO2/kWh</t>
    <phoneticPr fontId="1"/>
  </si>
  <si>
    <t>高効率エアコンCO2排出削減量算定シート</t>
    <rPh sb="0" eb="3">
      <t>コウコウリツ</t>
    </rPh>
    <rPh sb="10" eb="12">
      <t>ハイシュツ</t>
    </rPh>
    <rPh sb="12" eb="14">
      <t>サクゲン</t>
    </rPh>
    <rPh sb="14" eb="15">
      <t>リョウ</t>
    </rPh>
    <rPh sb="15" eb="17">
      <t>サンテイ</t>
    </rPh>
    <phoneticPr fontId="1"/>
  </si>
  <si>
    <r>
      <t>エアコンの１日あたりの平均利用時間数</t>
    </r>
    <r>
      <rPr>
        <b/>
        <sz val="14"/>
        <color rgb="FFFF0000"/>
        <rFont val="BIZ UDPゴシック"/>
        <family val="3"/>
        <charset val="128"/>
      </rPr>
      <t>（一般的な利用時間で統一）</t>
    </r>
    <rPh sb="6" eb="7">
      <t>ニチ</t>
    </rPh>
    <rPh sb="11" eb="13">
      <t>ヘイキン</t>
    </rPh>
    <rPh sb="13" eb="15">
      <t>リヨウ</t>
    </rPh>
    <rPh sb="15" eb="17">
      <t>ジカン</t>
    </rPh>
    <rPh sb="17" eb="18">
      <t>スウ</t>
    </rPh>
    <rPh sb="19" eb="22">
      <t>イッパンテキ</t>
    </rPh>
    <rPh sb="23" eb="25">
      <t>リヨウ</t>
    </rPh>
    <rPh sb="25" eb="27">
      <t>ジカン</t>
    </rPh>
    <rPh sb="28" eb="30">
      <t>トウイツ</t>
    </rPh>
    <phoneticPr fontId="2"/>
  </si>
  <si>
    <r>
      <t>エアコンの使用月</t>
    </r>
    <r>
      <rPr>
        <b/>
        <sz val="14"/>
        <color rgb="FFFF0000"/>
        <rFont val="BIZ UDPゴシック"/>
        <family val="3"/>
        <charset val="128"/>
      </rPr>
      <t>（一般的な使用月で統一）</t>
    </r>
    <rPh sb="5" eb="7">
      <t>シヨウ</t>
    </rPh>
    <rPh sb="7" eb="8">
      <t>ツキ</t>
    </rPh>
    <rPh sb="9" eb="12">
      <t>イッパンテキ</t>
    </rPh>
    <rPh sb="13" eb="15">
      <t>シヨウ</t>
    </rPh>
    <rPh sb="15" eb="16">
      <t>ツキ</t>
    </rPh>
    <rPh sb="17" eb="19">
      <t>トウイツ</t>
    </rPh>
    <phoneticPr fontId="2"/>
  </si>
  <si>
    <t>冷房消費電力（単位：W）</t>
    <rPh sb="0" eb="2">
      <t>レイボウ</t>
    </rPh>
    <rPh sb="2" eb="4">
      <t>ショウヒ</t>
    </rPh>
    <rPh sb="4" eb="6">
      <t>デンリョク</t>
    </rPh>
    <rPh sb="7" eb="9">
      <t>タンイ</t>
    </rPh>
    <phoneticPr fontId="2"/>
  </si>
  <si>
    <t>暖房消費電力（単位：W）</t>
    <rPh sb="0" eb="2">
      <t>ダンボウ</t>
    </rPh>
    <rPh sb="2" eb="4">
      <t>ショウヒ</t>
    </rPh>
    <rPh sb="4" eb="6">
      <t>デンリョク</t>
    </rPh>
    <rPh sb="7" eb="9">
      <t>タンイ</t>
    </rPh>
    <phoneticPr fontId="2"/>
  </si>
  <si>
    <t>冷房消費電力（単位W）</t>
    <rPh sb="0" eb="2">
      <t>レイボウ</t>
    </rPh>
    <rPh sb="2" eb="4">
      <t>ショウヒ</t>
    </rPh>
    <rPh sb="4" eb="6">
      <t>デンリョク</t>
    </rPh>
    <rPh sb="7" eb="9">
      <t>タンイ</t>
    </rPh>
    <phoneticPr fontId="2"/>
  </si>
  <si>
    <t>暖房消費電力（単位W）</t>
    <rPh sb="0" eb="2">
      <t>ダンボウ</t>
    </rPh>
    <rPh sb="2" eb="4">
      <t>ショウヒ</t>
    </rPh>
    <rPh sb="4" eb="6">
      <t>デンリョク</t>
    </rPh>
    <rPh sb="7" eb="9">
      <t>タンイ</t>
    </rPh>
    <phoneticPr fontId="2"/>
  </si>
  <si>
    <t>判定</t>
    <rPh sb="0" eb="2">
      <t>ハンテイ</t>
    </rPh>
    <phoneticPr fontId="1"/>
  </si>
  <si>
    <t>CO2排出係数（東北電力令和5年度実績値とした）</t>
    <rPh sb="3" eb="5">
      <t>ハイシュツ</t>
    </rPh>
    <rPh sb="5" eb="7">
      <t>ケイスウ</t>
    </rPh>
    <rPh sb="8" eb="10">
      <t>トウホク</t>
    </rPh>
    <rPh sb="10" eb="12">
      <t>デンリョク</t>
    </rPh>
    <rPh sb="12" eb="14">
      <t>レイワ</t>
    </rPh>
    <rPh sb="15" eb="16">
      <t>ネン</t>
    </rPh>
    <rPh sb="16" eb="17">
      <t>ド</t>
    </rPh>
    <rPh sb="17" eb="19">
      <t>ジッセキ</t>
    </rPh>
    <rPh sb="19" eb="20">
      <t>アタイ</t>
    </rPh>
    <phoneticPr fontId="1"/>
  </si>
  <si>
    <t>既存エアコンの年間CO2排出量（新規：一般的なエアコンを想定）</t>
    <rPh sb="0" eb="2">
      <t>キゾン</t>
    </rPh>
    <rPh sb="7" eb="9">
      <t>ネンカン</t>
    </rPh>
    <rPh sb="12" eb="15">
      <t>ハイシュツリョウ</t>
    </rPh>
    <rPh sb="16" eb="18">
      <t>シンキ</t>
    </rPh>
    <rPh sb="19" eb="22">
      <t>イッパンテキ</t>
    </rPh>
    <rPh sb="28" eb="30">
      <t>ソウテイ</t>
    </rPh>
    <phoneticPr fontId="1"/>
  </si>
  <si>
    <t>３　判定（自動計算のため入力不要）</t>
    <rPh sb="2" eb="4">
      <t>ハンテイ</t>
    </rPh>
    <rPh sb="5" eb="7">
      <t>ジドウ</t>
    </rPh>
    <rPh sb="7" eb="9">
      <t>ケイサン</t>
    </rPh>
    <rPh sb="12" eb="14">
      <t>ニュウリョク</t>
    </rPh>
    <rPh sb="14" eb="16">
      <t>フヨウ</t>
    </rPh>
    <phoneticPr fontId="1"/>
  </si>
  <si>
    <t>　　　※③は、機種が古く消費電力が調べても分からない場合のみ選んでください。</t>
    <rPh sb="7" eb="9">
      <t>キシュ</t>
    </rPh>
    <rPh sb="10" eb="11">
      <t>フル</t>
    </rPh>
    <rPh sb="12" eb="16">
      <t>ショウヒデンリョク</t>
    </rPh>
    <rPh sb="17" eb="18">
      <t>シラ</t>
    </rPh>
    <rPh sb="21" eb="22">
      <t>ワ</t>
    </rPh>
    <rPh sb="26" eb="28">
      <t>バアイ</t>
    </rPh>
    <rPh sb="30" eb="31">
      <t>エラ</t>
    </rPh>
    <phoneticPr fontId="1"/>
  </si>
  <si>
    <t>（1）エアコンの導入は①～③のうちどれですか。
　　①更新　　②新規　　③更新だが既存エアコンの消費電力が不明</t>
    <rPh sb="8" eb="10">
      <t>ドウニュウ</t>
    </rPh>
    <rPh sb="27" eb="29">
      <t>コウシン</t>
    </rPh>
    <rPh sb="32" eb="34">
      <t>シンキ</t>
    </rPh>
    <rPh sb="37" eb="39">
      <t>コウシン</t>
    </rPh>
    <rPh sb="41" eb="43">
      <t>キゾン</t>
    </rPh>
    <rPh sb="48" eb="52">
      <t>ショウヒデンリョク</t>
    </rPh>
    <rPh sb="53" eb="55">
      <t>フメイ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</si>
</sst>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quot;△ &quot;#,##0.0"/>
    <numFmt numFmtId="177" formatCode="#,##0;&quot;△ &quot;#,##0"/>
    <numFmt numFmtId="178" formatCode="0.00_ "/>
  </numFmts>
  <fonts count="18" x14ac:knownFonts="1">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游ゴシック"/>
      <family val="3"/>
      <charset val="128"/>
      <scheme val="minor"/>
    </font>
    <font>
      <b/>
      <sz val="14"/>
      <color theme="1"/>
      <name val="BIZ UDPゴシック"/>
      <family val="3"/>
      <charset val="128"/>
    </font>
    <font>
      <sz val="14"/>
      <color theme="1"/>
      <name val="BIZ UDPゴシック"/>
      <family val="3"/>
      <charset val="128"/>
    </font>
    <font>
      <b/>
      <sz val="18"/>
      <color theme="1"/>
      <name val="BIZ UDPゴシック"/>
      <family val="3"/>
      <charset val="128"/>
    </font>
    <font>
      <b/>
      <sz val="14"/>
      <color theme="0"/>
      <name val="BIZ UDPゴシック"/>
      <family val="3"/>
      <charset val="128"/>
    </font>
    <font>
      <sz val="14"/>
      <color rgb="FFFF0000"/>
      <name val="BIZ UDPゴシック"/>
      <family val="3"/>
      <charset val="128"/>
    </font>
    <font>
      <sz val="11"/>
      <color rgb="FFFF0000"/>
      <name val="BIZ UDPゴシック"/>
      <family val="3"/>
      <charset val="128"/>
    </font>
    <font>
      <sz val="14"/>
      <color theme="0"/>
      <name val="BIZ UDPゴシック"/>
      <family val="3"/>
      <charset val="128"/>
    </font>
    <font>
      <b/>
      <sz val="14"/>
      <color rgb="FFFF0000"/>
      <name val="BIZ UDPゴシック"/>
      <family val="3"/>
      <charset val="128"/>
    </font>
    <font>
      <sz val="18"/>
      <color theme="1"/>
      <name val="BIZ UDPゴシック"/>
      <family val="3"/>
      <charset val="128"/>
    </font>
    <font>
      <sz val="12"/>
      <color theme="1"/>
      <name val="BIZ UDPゴシック"/>
      <family val="3"/>
      <charset val="128"/>
    </font>
    <font>
      <sz val="11"/>
      <color theme="1"/>
      <name val="BIZ UDPゴシック"/>
      <family val="3"/>
      <charset val="128"/>
    </font>
    <font>
      <b/>
      <sz val="16"/>
      <color theme="1"/>
      <name val="BIZ UDPゴシック"/>
      <family val="3"/>
      <charset val="128"/>
    </font>
    <font>
      <b/>
      <sz val="18"/>
      <color rgb="FFFF0000"/>
      <name val="BIZ UDPゴシック"/>
      <family val="3"/>
      <charset val="128"/>
    </font>
    <font>
      <b/>
      <sz val="18"/>
      <color rgb="FF0070C0"/>
      <name val="BIZ UDPゴシック"/>
      <family val="3"/>
      <charset val="128"/>
    </font>
  </fonts>
  <fills count="12">
    <fill>
      <patternFill patternType="none"/>
    </fill>
    <fill>
      <patternFill patternType="gray125"/>
    </fill>
    <fill>
      <patternFill patternType="solid">
        <fgColor rgb="FFFFC000"/>
        <bgColor indexed="64"/>
      </patternFill>
    </fill>
    <fill>
      <patternFill patternType="solid">
        <fgColor theme="4" tint="-0.249977111117893"/>
        <bgColor indexed="64"/>
      </patternFill>
    </fill>
    <fill>
      <patternFill patternType="solid">
        <fgColor rgb="FFD200D2"/>
        <bgColor indexed="64"/>
      </patternFill>
    </fill>
    <fill>
      <patternFill patternType="solid">
        <fgColor theme="4" tint="0.79998168889431442"/>
        <bgColor indexed="64"/>
      </patternFill>
    </fill>
    <fill>
      <patternFill patternType="solid">
        <fgColor rgb="FFFFCCFF"/>
        <bgColor indexed="64"/>
      </patternFill>
    </fill>
    <fill>
      <patternFill patternType="solid">
        <fgColor theme="2"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CC"/>
        <bgColor indexed="64"/>
      </patternFill>
    </fill>
  </fills>
  <borders count="2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82">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8" fillId="0" borderId="0" xfId="0" applyFont="1">
      <alignment vertical="center"/>
    </xf>
    <xf numFmtId="0" fontId="5" fillId="5" borderId="0" xfId="0" applyFont="1" applyFill="1">
      <alignment vertical="center"/>
    </xf>
    <xf numFmtId="0" fontId="5" fillId="6" borderId="0" xfId="0" applyFont="1" applyFill="1">
      <alignment vertical="center"/>
    </xf>
    <xf numFmtId="0" fontId="9" fillId="0" borderId="0" xfId="0" applyFont="1">
      <alignment vertical="center"/>
    </xf>
    <xf numFmtId="0" fontId="5" fillId="0" borderId="0" xfId="0" applyFont="1" applyAlignment="1">
      <alignment vertical="center" wrapText="1"/>
    </xf>
    <xf numFmtId="0" fontId="5" fillId="0" borderId="0" xfId="0" applyFont="1" applyAlignment="1">
      <alignment horizontal="center" vertical="center"/>
    </xf>
    <xf numFmtId="0" fontId="7" fillId="0" borderId="0" xfId="0" applyFont="1" applyAlignment="1">
      <alignment horizontal="center" vertical="center"/>
    </xf>
    <xf numFmtId="0" fontId="14" fillId="0" borderId="0" xfId="0" applyFont="1" applyAlignment="1">
      <alignment vertical="center"/>
    </xf>
    <xf numFmtId="0" fontId="4" fillId="0" borderId="0" xfId="0" applyFont="1" applyAlignment="1">
      <alignment vertical="center"/>
    </xf>
    <xf numFmtId="0" fontId="9" fillId="0" borderId="0" xfId="0" applyFont="1" applyAlignment="1">
      <alignment vertical="center"/>
    </xf>
    <xf numFmtId="2" fontId="12" fillId="0" borderId="0" xfId="0" applyNumberFormat="1" applyFont="1" applyBorder="1" applyAlignment="1">
      <alignment horizontal="center" vertical="center"/>
    </xf>
    <xf numFmtId="0" fontId="5" fillId="0" borderId="0" xfId="0" applyFont="1" applyBorder="1" applyAlignment="1">
      <alignment horizontal="center" vertical="center"/>
    </xf>
    <xf numFmtId="2" fontId="13" fillId="0" borderId="0" xfId="0" applyNumberFormat="1" applyFont="1" applyBorder="1" applyAlignment="1">
      <alignment horizontal="left" vertical="center"/>
    </xf>
    <xf numFmtId="0" fontId="14" fillId="0" borderId="15" xfId="0" applyFont="1" applyBorder="1" applyAlignment="1">
      <alignment vertical="center"/>
    </xf>
    <xf numFmtId="0" fontId="14" fillId="0" borderId="17" xfId="0" applyFont="1" applyBorder="1" applyAlignment="1">
      <alignment vertical="center"/>
    </xf>
    <xf numFmtId="0" fontId="14" fillId="0" borderId="0" xfId="0" applyFont="1" applyBorder="1" applyAlignment="1">
      <alignment vertical="center"/>
    </xf>
    <xf numFmtId="0" fontId="5" fillId="10" borderId="0" xfId="0" applyFont="1" applyFill="1">
      <alignment vertical="center"/>
    </xf>
    <xf numFmtId="0" fontId="14" fillId="10" borderId="0" xfId="0" applyFont="1" applyFill="1" applyAlignment="1">
      <alignment vertical="center"/>
    </xf>
    <xf numFmtId="0" fontId="13" fillId="0" borderId="0" xfId="0" applyFont="1">
      <alignment vertical="center"/>
    </xf>
    <xf numFmtId="0" fontId="7" fillId="3" borderId="0" xfId="0" applyFont="1" applyFill="1" applyAlignment="1">
      <alignment horizontal="center" vertical="center"/>
    </xf>
    <xf numFmtId="0" fontId="7" fillId="4" borderId="0" xfId="0" applyFont="1" applyFill="1" applyAlignment="1">
      <alignment horizontal="center" vertical="center"/>
    </xf>
    <xf numFmtId="176" fontId="6" fillId="2" borderId="1" xfId="0" applyNumberFormat="1" applyFont="1" applyFill="1" applyBorder="1">
      <alignment vertical="center"/>
    </xf>
    <xf numFmtId="176" fontId="6" fillId="2" borderId="2" xfId="0" applyNumberFormat="1" applyFont="1" applyFill="1" applyBorder="1">
      <alignment vertical="center"/>
    </xf>
    <xf numFmtId="176" fontId="6" fillId="2" borderId="3" xfId="0" applyNumberFormat="1" applyFont="1" applyFill="1" applyBorder="1">
      <alignment vertical="center"/>
    </xf>
    <xf numFmtId="0" fontId="10" fillId="7" borderId="0" xfId="0" applyFont="1" applyFill="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6" fillId="11" borderId="1" xfId="0" applyFont="1" applyFill="1" applyBorder="1" applyProtection="1">
      <alignment vertical="center"/>
      <protection locked="0"/>
    </xf>
    <xf numFmtId="0" fontId="6" fillId="11" borderId="2" xfId="0" applyFont="1" applyFill="1" applyBorder="1" applyProtection="1">
      <alignment vertical="center"/>
      <protection locked="0"/>
    </xf>
    <xf numFmtId="0" fontId="6" fillId="11" borderId="3" xfId="0" applyFont="1" applyFill="1" applyBorder="1" applyProtection="1">
      <alignment vertical="center"/>
      <protection locked="0"/>
    </xf>
    <xf numFmtId="0" fontId="10" fillId="0" borderId="0" xfId="0" applyFont="1" applyAlignment="1">
      <alignment horizontal="center" vertical="center"/>
    </xf>
    <xf numFmtId="2" fontId="15" fillId="0" borderId="6" xfId="0" applyNumberFormat="1" applyFont="1" applyBorder="1" applyAlignment="1">
      <alignment horizontal="right" vertical="center"/>
    </xf>
    <xf numFmtId="2" fontId="15" fillId="0" borderId="7" xfId="0" applyNumberFormat="1" applyFont="1" applyBorder="1" applyAlignment="1">
      <alignment horizontal="right" vertical="center"/>
    </xf>
    <xf numFmtId="2" fontId="15" fillId="0" borderId="9" xfId="0" applyNumberFormat="1" applyFont="1" applyBorder="1" applyAlignment="1">
      <alignment horizontal="right" vertical="center"/>
    </xf>
    <xf numFmtId="2" fontId="15" fillId="0" borderId="10" xfId="0" applyNumberFormat="1" applyFont="1" applyBorder="1" applyAlignment="1">
      <alignment horizontal="righ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17" fillId="0" borderId="0" xfId="0" applyFont="1" applyAlignment="1">
      <alignment horizontal="center" vertical="center"/>
    </xf>
    <xf numFmtId="177" fontId="6" fillId="11" borderId="1" xfId="0" applyNumberFormat="1" applyFont="1" applyFill="1" applyBorder="1" applyProtection="1">
      <alignment vertical="center"/>
      <protection locked="0"/>
    </xf>
    <xf numFmtId="177" fontId="6" fillId="11" borderId="2" xfId="0" applyNumberFormat="1" applyFont="1" applyFill="1" applyBorder="1" applyProtection="1">
      <alignment vertical="center"/>
      <protection locked="0"/>
    </xf>
    <xf numFmtId="177" fontId="6" fillId="11" borderId="3" xfId="0" applyNumberFormat="1" applyFont="1" applyFill="1" applyBorder="1" applyProtection="1">
      <alignment vertical="center"/>
      <protection locked="0"/>
    </xf>
    <xf numFmtId="0" fontId="5" fillId="0" borderId="0" xfId="0" applyFont="1" applyAlignment="1">
      <alignment horizontal="left" vertical="center"/>
    </xf>
    <xf numFmtId="0" fontId="4" fillId="11" borderId="1" xfId="0" applyFont="1" applyFill="1" applyBorder="1" applyAlignment="1" applyProtection="1">
      <alignment horizontal="center" vertical="center"/>
      <protection locked="0"/>
    </xf>
    <xf numFmtId="0" fontId="4" fillId="11" borderId="2" xfId="0" applyFont="1" applyFill="1" applyBorder="1" applyAlignment="1" applyProtection="1">
      <alignment horizontal="center" vertical="center"/>
      <protection locked="0"/>
    </xf>
    <xf numFmtId="0" fontId="4" fillId="11" borderId="3" xfId="0" applyFont="1" applyFill="1" applyBorder="1" applyAlignment="1" applyProtection="1">
      <alignment horizontal="center" vertical="center"/>
      <protection locked="0"/>
    </xf>
    <xf numFmtId="0" fontId="4" fillId="0" borderId="0" xfId="0" applyFont="1" applyAlignment="1">
      <alignment horizontal="left" vertical="center" wrapText="1"/>
    </xf>
    <xf numFmtId="0" fontId="14" fillId="0" borderId="0" xfId="0" applyFont="1" applyAlignment="1">
      <alignment horizontal="left" vertical="center" wrapText="1"/>
    </xf>
    <xf numFmtId="0" fontId="16" fillId="9" borderId="14" xfId="0" applyFont="1" applyFill="1" applyBorder="1" applyAlignment="1">
      <alignment horizontal="center" vertical="center"/>
    </xf>
    <xf numFmtId="0" fontId="16" fillId="9" borderId="12" xfId="0" applyFont="1" applyFill="1" applyBorder="1" applyAlignment="1">
      <alignment horizontal="center" vertical="center"/>
    </xf>
    <xf numFmtId="0" fontId="16" fillId="9" borderId="16" xfId="0" applyFont="1" applyFill="1" applyBorder="1" applyAlignment="1">
      <alignment horizontal="center" vertical="center"/>
    </xf>
    <xf numFmtId="0" fontId="16" fillId="9" borderId="22" xfId="0" applyFont="1" applyFill="1" applyBorder="1" applyAlignment="1">
      <alignment horizontal="center" vertical="center"/>
    </xf>
    <xf numFmtId="0" fontId="16" fillId="9" borderId="20" xfId="0" applyFont="1" applyFill="1" applyBorder="1" applyAlignment="1">
      <alignment horizontal="center" vertical="center"/>
    </xf>
    <xf numFmtId="0" fontId="16" fillId="9" borderId="23" xfId="0" applyFont="1" applyFill="1" applyBorder="1" applyAlignment="1">
      <alignment horizontal="center" vertical="center"/>
    </xf>
    <xf numFmtId="0" fontId="7" fillId="8" borderId="7" xfId="0" applyFont="1" applyFill="1" applyBorder="1" applyAlignment="1">
      <alignment horizontal="center" vertical="center"/>
    </xf>
    <xf numFmtId="0" fontId="7" fillId="8" borderId="8" xfId="0" applyFont="1" applyFill="1" applyBorder="1" applyAlignment="1">
      <alignment horizontal="center" vertical="center"/>
    </xf>
    <xf numFmtId="0" fontId="7" fillId="8" borderId="6" xfId="0" applyFont="1" applyFill="1" applyBorder="1" applyAlignment="1">
      <alignment horizontal="center"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9" xfId="0" applyFont="1" applyBorder="1" applyAlignment="1">
      <alignment horizontal="right" vertical="center"/>
    </xf>
    <xf numFmtId="0" fontId="6" fillId="0" borderId="10" xfId="0" applyFont="1" applyBorder="1" applyAlignment="1">
      <alignment horizontal="right" vertical="center"/>
    </xf>
    <xf numFmtId="2" fontId="6" fillId="0" borderId="6"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9" xfId="0" applyNumberFormat="1" applyFont="1" applyBorder="1" applyAlignment="1">
      <alignment horizontal="right" vertical="center"/>
    </xf>
    <xf numFmtId="2" fontId="6" fillId="0" borderId="10" xfId="0" applyNumberFormat="1" applyFont="1" applyBorder="1" applyAlignment="1">
      <alignment horizontal="right" vertical="center"/>
    </xf>
    <xf numFmtId="178" fontId="6" fillId="9" borderId="18" xfId="0" applyNumberFormat="1" applyFont="1" applyFill="1" applyBorder="1" applyAlignment="1">
      <alignment horizontal="right" vertical="center"/>
    </xf>
    <xf numFmtId="178" fontId="6" fillId="9" borderId="12" xfId="0" applyNumberFormat="1" applyFont="1" applyFill="1" applyBorder="1" applyAlignment="1">
      <alignment horizontal="right" vertical="center"/>
    </xf>
    <xf numFmtId="178" fontId="6" fillId="9" borderId="13" xfId="0" applyNumberFormat="1" applyFont="1" applyFill="1" applyBorder="1" applyAlignment="1">
      <alignment horizontal="right" vertical="center"/>
    </xf>
    <xf numFmtId="178" fontId="6" fillId="9" borderId="19" xfId="0" applyNumberFormat="1" applyFont="1" applyFill="1" applyBorder="1" applyAlignment="1">
      <alignment horizontal="right" vertical="center"/>
    </xf>
    <xf numFmtId="178" fontId="6" fillId="9" borderId="20" xfId="0" applyNumberFormat="1" applyFont="1" applyFill="1" applyBorder="1" applyAlignment="1">
      <alignment horizontal="right" vertical="center"/>
    </xf>
    <xf numFmtId="178" fontId="6" fillId="9" borderId="21" xfId="0" applyNumberFormat="1" applyFont="1" applyFill="1" applyBorder="1" applyAlignment="1">
      <alignment horizontal="right" vertical="center"/>
    </xf>
    <xf numFmtId="0" fontId="5" fillId="9" borderId="14" xfId="0" applyFont="1" applyFill="1" applyBorder="1" applyAlignment="1">
      <alignment horizontal="left" vertical="center"/>
    </xf>
    <xf numFmtId="0" fontId="5" fillId="9" borderId="12" xfId="0" applyFont="1" applyFill="1" applyBorder="1" applyAlignment="1">
      <alignment horizontal="left" vertical="center"/>
    </xf>
    <xf numFmtId="0" fontId="5" fillId="9" borderId="16" xfId="0" applyFont="1" applyFill="1" applyBorder="1" applyAlignment="1">
      <alignment horizontal="left" vertical="center"/>
    </xf>
    <xf numFmtId="0" fontId="5" fillId="9" borderId="22" xfId="0" applyFont="1" applyFill="1" applyBorder="1" applyAlignment="1">
      <alignment horizontal="left" vertical="center"/>
    </xf>
    <xf numFmtId="0" fontId="5" fillId="9" borderId="20" xfId="0" applyFont="1" applyFill="1" applyBorder="1" applyAlignment="1">
      <alignment horizontal="left" vertical="center"/>
    </xf>
    <xf numFmtId="0" fontId="5" fillId="9" borderId="23" xfId="0" applyFont="1" applyFill="1" applyBorder="1" applyAlignment="1">
      <alignment horizontal="left" vertical="center"/>
    </xf>
  </cellXfs>
  <cellStyles count="1">
    <cellStyle name="標準" xfId="0" builtinId="0"/>
  </cellStyles>
  <dxfs count="8">
    <dxf>
      <fill>
        <patternFill>
          <bgColor theme="1"/>
        </patternFill>
      </fill>
    </dxf>
    <dxf>
      <fill>
        <patternFill>
          <bgColor theme="1"/>
        </patternFill>
      </fill>
    </dxf>
    <dxf>
      <fill>
        <patternFill>
          <bgColor theme="4" tint="0.79998168889431442"/>
        </patternFill>
      </fill>
    </dxf>
    <dxf>
      <fill>
        <patternFill>
          <bgColor rgb="FFFFCCFF"/>
        </patternFill>
      </fill>
    </dxf>
    <dxf>
      <font>
        <strike/>
      </font>
    </dxf>
    <dxf>
      <font>
        <strike/>
      </font>
    </dxf>
    <dxf>
      <font>
        <strike/>
      </font>
    </dxf>
    <dxf>
      <font>
        <strike/>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13</xdr:col>
      <xdr:colOff>372632</xdr:colOff>
      <xdr:row>35</xdr:row>
      <xdr:rowOff>114449</xdr:rowOff>
    </xdr:to>
    <xdr:pic>
      <xdr:nvPicPr>
        <xdr:cNvPr id="2" name="図 1">
          <a:extLst>
            <a:ext uri="{FF2B5EF4-FFF2-40B4-BE49-F238E27FC236}">
              <a16:creationId xmlns:a16="http://schemas.microsoft.com/office/drawing/2014/main" id="{5425CEFE-3AC1-4C4F-EC0D-F4C07EC5EEEE}"/>
            </a:ext>
          </a:extLst>
        </xdr:cNvPr>
        <xdr:cNvPicPr>
          <a:picLocks noChangeAspect="1"/>
        </xdr:cNvPicPr>
      </xdr:nvPicPr>
      <xdr:blipFill>
        <a:blip xmlns:r="http://schemas.openxmlformats.org/officeDocument/2006/relationships" r:embed="rId1"/>
        <a:stretch>
          <a:fillRect/>
        </a:stretch>
      </xdr:blipFill>
      <xdr:spPr>
        <a:xfrm>
          <a:off x="342900" y="4286250"/>
          <a:ext cx="8287907" cy="1066949"/>
        </a:xfrm>
        <a:prstGeom prst="rect">
          <a:avLst/>
        </a:prstGeom>
      </xdr:spPr>
    </xdr:pic>
    <xdr:clientData/>
  </xdr:twoCellAnchor>
  <xdr:twoCellAnchor editAs="oneCell">
    <xdr:from>
      <xdr:col>1</xdr:col>
      <xdr:colOff>0</xdr:colOff>
      <xdr:row>15</xdr:row>
      <xdr:rowOff>0</xdr:rowOff>
    </xdr:from>
    <xdr:to>
      <xdr:col>16</xdr:col>
      <xdr:colOff>330538</xdr:colOff>
      <xdr:row>30</xdr:row>
      <xdr:rowOff>148974</xdr:rowOff>
    </xdr:to>
    <xdr:pic>
      <xdr:nvPicPr>
        <xdr:cNvPr id="3" name="図 2">
          <a:extLst>
            <a:ext uri="{FF2B5EF4-FFF2-40B4-BE49-F238E27FC236}">
              <a16:creationId xmlns:a16="http://schemas.microsoft.com/office/drawing/2014/main" id="{652F5643-9DA3-7FB6-613B-AEF0DBB9EC93}"/>
            </a:ext>
          </a:extLst>
        </xdr:cNvPr>
        <xdr:cNvPicPr>
          <a:picLocks noChangeAspect="1"/>
        </xdr:cNvPicPr>
      </xdr:nvPicPr>
      <xdr:blipFill>
        <a:blip xmlns:r="http://schemas.openxmlformats.org/officeDocument/2006/relationships" r:embed="rId2"/>
        <a:stretch>
          <a:fillRect/>
        </a:stretch>
      </xdr:blipFill>
      <xdr:spPr>
        <a:xfrm>
          <a:off x="341586" y="3310759"/>
          <a:ext cx="10269383" cy="3696216"/>
        </a:xfrm>
        <a:prstGeom prst="rect">
          <a:avLst/>
        </a:prstGeom>
      </xdr:spPr>
    </xdr:pic>
    <xdr:clientData/>
  </xdr:twoCellAnchor>
  <xdr:twoCellAnchor editAs="oneCell">
    <xdr:from>
      <xdr:col>1</xdr:col>
      <xdr:colOff>0</xdr:colOff>
      <xdr:row>42</xdr:row>
      <xdr:rowOff>0</xdr:rowOff>
    </xdr:from>
    <xdr:to>
      <xdr:col>10</xdr:col>
      <xdr:colOff>199882</xdr:colOff>
      <xdr:row>64</xdr:row>
      <xdr:rowOff>74966</xdr:rowOff>
    </xdr:to>
    <xdr:pic>
      <xdr:nvPicPr>
        <xdr:cNvPr id="4" name="図 3">
          <a:extLst>
            <a:ext uri="{FF2B5EF4-FFF2-40B4-BE49-F238E27FC236}">
              <a16:creationId xmlns:a16="http://schemas.microsoft.com/office/drawing/2014/main" id="{992E1518-EFC2-8C98-FB3C-4DF8525B7540}"/>
            </a:ext>
          </a:extLst>
        </xdr:cNvPr>
        <xdr:cNvPicPr>
          <a:picLocks noChangeAspect="1"/>
        </xdr:cNvPicPr>
      </xdr:nvPicPr>
      <xdr:blipFill>
        <a:blip xmlns:r="http://schemas.openxmlformats.org/officeDocument/2006/relationships" r:embed="rId3"/>
        <a:stretch>
          <a:fillRect/>
        </a:stretch>
      </xdr:blipFill>
      <xdr:spPr>
        <a:xfrm>
          <a:off x="341586" y="9932276"/>
          <a:ext cx="6039693" cy="5277587"/>
        </a:xfrm>
        <a:prstGeom prst="rect">
          <a:avLst/>
        </a:prstGeom>
      </xdr:spPr>
    </xdr:pic>
    <xdr:clientData/>
  </xdr:twoCellAnchor>
  <xdr:twoCellAnchor editAs="oneCell">
    <xdr:from>
      <xdr:col>1</xdr:col>
      <xdr:colOff>0</xdr:colOff>
      <xdr:row>69</xdr:row>
      <xdr:rowOff>13138</xdr:rowOff>
    </xdr:from>
    <xdr:to>
      <xdr:col>13</xdr:col>
      <xdr:colOff>112789</xdr:colOff>
      <xdr:row>103</xdr:row>
      <xdr:rowOff>3420</xdr:rowOff>
    </xdr:to>
    <xdr:pic>
      <xdr:nvPicPr>
        <xdr:cNvPr id="5" name="図 4">
          <a:extLst>
            <a:ext uri="{FF2B5EF4-FFF2-40B4-BE49-F238E27FC236}">
              <a16:creationId xmlns:a16="http://schemas.microsoft.com/office/drawing/2014/main" id="{3B09AB7D-1E44-CBF8-11FE-1E94A57741B0}"/>
            </a:ext>
          </a:extLst>
        </xdr:cNvPr>
        <xdr:cNvPicPr>
          <a:picLocks noChangeAspect="1"/>
        </xdr:cNvPicPr>
      </xdr:nvPicPr>
      <xdr:blipFill>
        <a:blip xmlns:r="http://schemas.openxmlformats.org/officeDocument/2006/relationships" r:embed="rId4"/>
        <a:stretch>
          <a:fillRect/>
        </a:stretch>
      </xdr:blipFill>
      <xdr:spPr>
        <a:xfrm>
          <a:off x="341586" y="16330448"/>
          <a:ext cx="8002117" cy="8030696"/>
        </a:xfrm>
        <a:prstGeom prst="rect">
          <a:avLst/>
        </a:prstGeom>
      </xdr:spPr>
    </xdr:pic>
    <xdr:clientData/>
  </xdr:twoCellAnchor>
  <xdr:twoCellAnchor editAs="oneCell">
    <xdr:from>
      <xdr:col>1</xdr:col>
      <xdr:colOff>59121</xdr:colOff>
      <xdr:row>64</xdr:row>
      <xdr:rowOff>19707</xdr:rowOff>
    </xdr:from>
    <xdr:to>
      <xdr:col>7</xdr:col>
      <xdr:colOff>393628</xdr:colOff>
      <xdr:row>68</xdr:row>
      <xdr:rowOff>173267</xdr:rowOff>
    </xdr:to>
    <xdr:pic>
      <xdr:nvPicPr>
        <xdr:cNvPr id="6" name="図 5">
          <a:extLst>
            <a:ext uri="{FF2B5EF4-FFF2-40B4-BE49-F238E27FC236}">
              <a16:creationId xmlns:a16="http://schemas.microsoft.com/office/drawing/2014/main" id="{D5CC54BA-1797-0108-468C-2B5CBE565DD3}"/>
            </a:ext>
          </a:extLst>
        </xdr:cNvPr>
        <xdr:cNvPicPr>
          <a:picLocks noChangeAspect="1"/>
        </xdr:cNvPicPr>
      </xdr:nvPicPr>
      <xdr:blipFill>
        <a:blip xmlns:r="http://schemas.openxmlformats.org/officeDocument/2006/relationships" r:embed="rId5"/>
        <a:stretch>
          <a:fillRect/>
        </a:stretch>
      </xdr:blipFill>
      <xdr:spPr>
        <a:xfrm>
          <a:off x="400707" y="15154604"/>
          <a:ext cx="4124800" cy="109949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6228C-7550-4838-B384-72893DCC2362}">
  <dimension ref="A1:AY77"/>
  <sheetViews>
    <sheetView showZeros="0" tabSelected="1" zoomScaleNormal="100" workbookViewId="0">
      <selection activeCell="BB30" sqref="BB30"/>
    </sheetView>
  </sheetViews>
  <sheetFormatPr defaultColWidth="3" defaultRowHeight="16.5" x14ac:dyDescent="0.4"/>
  <cols>
    <col min="1" max="19" width="3" style="3"/>
    <col min="20" max="20" width="3" style="3" customWidth="1"/>
    <col min="21" max="16384" width="3" style="3"/>
  </cols>
  <sheetData>
    <row r="1" spans="1:27" ht="30" customHeight="1" x14ac:dyDescent="0.4">
      <c r="A1" s="43" t="s">
        <v>50</v>
      </c>
      <c r="B1" s="43"/>
      <c r="C1" s="43"/>
      <c r="D1" s="43"/>
      <c r="E1" s="43"/>
      <c r="F1" s="43"/>
      <c r="G1" s="43"/>
      <c r="H1" s="43"/>
      <c r="I1" s="43"/>
      <c r="J1" s="43"/>
      <c r="K1" s="43"/>
      <c r="L1" s="43"/>
      <c r="M1" s="43"/>
      <c r="N1" s="43"/>
      <c r="O1" s="43"/>
      <c r="P1" s="43"/>
      <c r="Q1" s="43"/>
      <c r="R1" s="43"/>
      <c r="S1" s="43"/>
      <c r="T1" s="43"/>
      <c r="U1" s="43"/>
      <c r="V1" s="43"/>
      <c r="W1" s="43"/>
      <c r="X1" s="43"/>
      <c r="Y1" s="43"/>
      <c r="Z1" s="43"/>
    </row>
    <row r="2" spans="1:27" ht="15" customHeight="1" x14ac:dyDescent="0.4"/>
    <row r="3" spans="1:27" s="2" customFormat="1" x14ac:dyDescent="0.4">
      <c r="A3" s="2" t="s">
        <v>0</v>
      </c>
    </row>
    <row r="4" spans="1:27" ht="7.5" customHeight="1" x14ac:dyDescent="0.4"/>
    <row r="5" spans="1:27" ht="34.5" customHeight="1" x14ac:dyDescent="0.4">
      <c r="B5" s="51" t="s">
        <v>62</v>
      </c>
      <c r="C5" s="51"/>
      <c r="D5" s="51"/>
      <c r="E5" s="51"/>
      <c r="F5" s="51"/>
      <c r="G5" s="51"/>
      <c r="H5" s="51"/>
      <c r="I5" s="51"/>
      <c r="J5" s="51"/>
      <c r="K5" s="51"/>
      <c r="L5" s="51"/>
      <c r="M5" s="51"/>
      <c r="N5" s="51"/>
      <c r="O5" s="51"/>
      <c r="P5" s="51"/>
      <c r="Q5" s="51"/>
      <c r="R5" s="51"/>
      <c r="S5" s="51"/>
      <c r="T5" s="51"/>
      <c r="U5" s="51"/>
      <c r="V5" s="51"/>
      <c r="W5" s="51"/>
      <c r="X5" s="51"/>
      <c r="Y5" s="51"/>
      <c r="Z5" s="51"/>
    </row>
    <row r="6" spans="1:27" s="22" customFormat="1" ht="14.25" x14ac:dyDescent="0.4">
      <c r="B6" s="52" t="s">
        <v>61</v>
      </c>
      <c r="C6" s="52"/>
      <c r="D6" s="52"/>
      <c r="E6" s="52"/>
      <c r="F6" s="52"/>
      <c r="G6" s="52"/>
      <c r="H6" s="52"/>
      <c r="I6" s="52"/>
      <c r="J6" s="52"/>
      <c r="K6" s="52"/>
      <c r="L6" s="52"/>
      <c r="M6" s="52"/>
      <c r="N6" s="52"/>
      <c r="O6" s="52"/>
      <c r="P6" s="52"/>
      <c r="Q6" s="52"/>
      <c r="R6" s="52"/>
      <c r="S6" s="52"/>
      <c r="T6" s="52"/>
      <c r="U6" s="52"/>
      <c r="V6" s="52"/>
      <c r="W6" s="52"/>
      <c r="X6" s="52"/>
      <c r="Y6" s="52"/>
      <c r="Z6" s="52"/>
    </row>
    <row r="7" spans="1:27" ht="7.5" customHeight="1" thickBot="1" x14ac:dyDescent="0.45"/>
    <row r="8" spans="1:27" ht="30" customHeight="1" thickBot="1" x14ac:dyDescent="0.45">
      <c r="C8" s="48"/>
      <c r="D8" s="49"/>
      <c r="E8" s="49"/>
      <c r="F8" s="49"/>
      <c r="G8" s="49"/>
      <c r="H8" s="49"/>
      <c r="I8" s="49"/>
      <c r="J8" s="49"/>
      <c r="K8" s="49"/>
      <c r="L8" s="49"/>
      <c r="M8" s="49"/>
      <c r="N8" s="49"/>
      <c r="O8" s="49"/>
      <c r="P8" s="49"/>
      <c r="Q8" s="49"/>
      <c r="R8" s="49"/>
      <c r="S8" s="49"/>
      <c r="T8" s="49"/>
      <c r="U8" s="49"/>
      <c r="V8" s="49"/>
      <c r="W8" s="49"/>
      <c r="X8" s="50"/>
    </row>
    <row r="9" spans="1:27" ht="11.25" hidden="1" customHeight="1" x14ac:dyDescent="0.4">
      <c r="A9" s="20"/>
    </row>
    <row r="10" spans="1:27" hidden="1" x14ac:dyDescent="0.4">
      <c r="A10" s="20"/>
      <c r="B10" s="2" t="s">
        <v>51</v>
      </c>
    </row>
    <row r="11" spans="1:27" ht="7.5" hidden="1" customHeight="1" x14ac:dyDescent="0.4">
      <c r="A11" s="20"/>
    </row>
    <row r="12" spans="1:27" hidden="1" x14ac:dyDescent="0.4">
      <c r="A12" s="20"/>
      <c r="C12" s="23" t="s">
        <v>1</v>
      </c>
      <c r="D12" s="23"/>
      <c r="E12" s="23"/>
      <c r="F12" s="23"/>
      <c r="G12" s="23"/>
      <c r="H12" s="23"/>
      <c r="I12" s="23"/>
      <c r="J12" s="23"/>
      <c r="K12" s="23"/>
      <c r="L12" s="23"/>
      <c r="M12" s="10"/>
      <c r="N12" s="10"/>
      <c r="O12" s="24" t="s">
        <v>2</v>
      </c>
      <c r="P12" s="24"/>
      <c r="Q12" s="24"/>
      <c r="R12" s="24"/>
      <c r="S12" s="24"/>
      <c r="T12" s="24"/>
      <c r="U12" s="24"/>
      <c r="V12" s="24"/>
      <c r="W12" s="24"/>
      <c r="X12" s="24"/>
      <c r="Z12" s="4"/>
      <c r="AA12" s="4"/>
    </row>
    <row r="13" spans="1:27" ht="7.5" hidden="1" customHeight="1" thickBot="1" x14ac:dyDescent="0.45">
      <c r="A13" s="20"/>
      <c r="C13" s="5"/>
      <c r="D13" s="5"/>
      <c r="E13" s="5"/>
      <c r="F13" s="5"/>
      <c r="G13" s="5"/>
      <c r="H13" s="5"/>
      <c r="I13" s="5"/>
      <c r="J13" s="5"/>
      <c r="K13" s="5"/>
      <c r="L13" s="5"/>
      <c r="O13" s="6"/>
      <c r="P13" s="6"/>
      <c r="Q13" s="6"/>
      <c r="R13" s="6"/>
      <c r="S13" s="6"/>
      <c r="T13" s="6"/>
      <c r="U13" s="6"/>
      <c r="V13" s="6"/>
      <c r="W13" s="6"/>
      <c r="X13" s="6"/>
    </row>
    <row r="14" spans="1:27" ht="36" hidden="1" customHeight="1" thickBot="1" x14ac:dyDescent="0.45">
      <c r="A14" s="20"/>
      <c r="C14" s="5"/>
      <c r="D14" s="25">
        <v>6</v>
      </c>
      <c r="E14" s="26"/>
      <c r="F14" s="26"/>
      <c r="G14" s="27"/>
      <c r="H14" s="5" t="s">
        <v>3</v>
      </c>
      <c r="I14" s="5"/>
      <c r="J14" s="5"/>
      <c r="K14" s="5"/>
      <c r="L14" s="5"/>
      <c r="O14" s="6"/>
      <c r="P14" s="25">
        <v>6</v>
      </c>
      <c r="Q14" s="26"/>
      <c r="R14" s="26"/>
      <c r="S14" s="27"/>
      <c r="T14" s="6" t="s">
        <v>3</v>
      </c>
      <c r="U14" s="6"/>
      <c r="V14" s="6"/>
      <c r="W14" s="6"/>
      <c r="X14" s="6"/>
    </row>
    <row r="15" spans="1:27" ht="7.5" hidden="1" customHeight="1" x14ac:dyDescent="0.4">
      <c r="A15" s="20"/>
      <c r="C15" s="5"/>
      <c r="D15" s="5"/>
      <c r="E15" s="5"/>
      <c r="F15" s="5"/>
      <c r="G15" s="5"/>
      <c r="H15" s="5"/>
      <c r="I15" s="5"/>
      <c r="J15" s="5"/>
      <c r="K15" s="5"/>
      <c r="L15" s="5"/>
      <c r="O15" s="6"/>
      <c r="P15" s="6"/>
      <c r="Q15" s="6"/>
      <c r="R15" s="6"/>
      <c r="S15" s="6"/>
      <c r="T15" s="6"/>
      <c r="U15" s="6"/>
      <c r="V15" s="6"/>
      <c r="W15" s="6"/>
      <c r="X15" s="6"/>
    </row>
    <row r="16" spans="1:27" ht="11.25" hidden="1" customHeight="1" x14ac:dyDescent="0.4">
      <c r="A16" s="20"/>
    </row>
    <row r="17" spans="1:51" hidden="1" x14ac:dyDescent="0.4">
      <c r="A17" s="20"/>
      <c r="B17" s="2" t="s">
        <v>52</v>
      </c>
      <c r="T17" s="7"/>
    </row>
    <row r="18" spans="1:51" ht="7.5" hidden="1" customHeight="1" x14ac:dyDescent="0.4">
      <c r="A18" s="20"/>
    </row>
    <row r="19" spans="1:51" ht="17.25" hidden="1" thickBot="1" x14ac:dyDescent="0.45">
      <c r="A19" s="20"/>
      <c r="C19" s="28" t="s">
        <v>4</v>
      </c>
      <c r="D19" s="28"/>
      <c r="E19" s="28"/>
      <c r="F19" s="28" t="s">
        <v>5</v>
      </c>
      <c r="G19" s="28"/>
      <c r="H19" s="28"/>
      <c r="I19" s="28" t="s">
        <v>6</v>
      </c>
      <c r="J19" s="28"/>
      <c r="K19" s="28"/>
      <c r="L19" s="28" t="s">
        <v>7</v>
      </c>
      <c r="M19" s="28"/>
      <c r="N19" s="28"/>
      <c r="O19" s="28" t="s">
        <v>8</v>
      </c>
      <c r="P19" s="28"/>
      <c r="Q19" s="28"/>
      <c r="R19" s="28" t="s">
        <v>9</v>
      </c>
      <c r="S19" s="28"/>
      <c r="T19" s="28"/>
      <c r="U19" s="28" t="s">
        <v>10</v>
      </c>
      <c r="V19" s="28"/>
      <c r="W19" s="28"/>
      <c r="X19" s="28" t="s">
        <v>11</v>
      </c>
      <c r="Y19" s="28"/>
      <c r="Z19" s="28"/>
      <c r="AA19" s="28" t="s">
        <v>12</v>
      </c>
      <c r="AB19" s="28"/>
      <c r="AC19" s="28"/>
      <c r="AD19" s="28" t="s">
        <v>13</v>
      </c>
      <c r="AE19" s="28"/>
      <c r="AF19" s="28"/>
      <c r="AG19" s="28" t="s">
        <v>14</v>
      </c>
      <c r="AH19" s="28"/>
      <c r="AI19" s="28"/>
      <c r="AJ19" s="28" t="s">
        <v>15</v>
      </c>
      <c r="AK19" s="28"/>
      <c r="AL19" s="28"/>
    </row>
    <row r="20" spans="1:51" hidden="1" x14ac:dyDescent="0.4">
      <c r="A20" s="20"/>
      <c r="C20" s="29" t="s">
        <v>16</v>
      </c>
      <c r="D20" s="29"/>
      <c r="E20" s="29"/>
      <c r="F20" s="29" t="s">
        <v>16</v>
      </c>
      <c r="G20" s="29"/>
      <c r="H20" s="29"/>
      <c r="I20" s="29" t="s">
        <v>16</v>
      </c>
      <c r="J20" s="29"/>
      <c r="K20" s="29"/>
      <c r="L20" s="29"/>
      <c r="M20" s="29"/>
      <c r="N20" s="29"/>
      <c r="O20" s="29" t="s">
        <v>17</v>
      </c>
      <c r="P20" s="29"/>
      <c r="Q20" s="29"/>
      <c r="R20" s="29" t="s">
        <v>17</v>
      </c>
      <c r="S20" s="29"/>
      <c r="T20" s="29"/>
      <c r="U20" s="29" t="s">
        <v>17</v>
      </c>
      <c r="V20" s="29"/>
      <c r="W20" s="29"/>
      <c r="X20" s="29" t="s">
        <v>17</v>
      </c>
      <c r="Y20" s="29"/>
      <c r="Z20" s="29"/>
      <c r="AA20" s="29" t="s">
        <v>17</v>
      </c>
      <c r="AB20" s="29"/>
      <c r="AC20" s="29"/>
      <c r="AD20" s="29"/>
      <c r="AE20" s="29"/>
      <c r="AF20" s="29"/>
      <c r="AG20" s="29" t="s">
        <v>16</v>
      </c>
      <c r="AH20" s="29"/>
      <c r="AI20" s="29"/>
      <c r="AJ20" s="29" t="s">
        <v>16</v>
      </c>
      <c r="AK20" s="29"/>
      <c r="AL20" s="29"/>
    </row>
    <row r="21" spans="1:51" ht="17.25" hidden="1" thickBot="1" x14ac:dyDescent="0.45">
      <c r="A21" s="2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1:51" hidden="1" x14ac:dyDescent="0.4">
      <c r="A22" s="20"/>
      <c r="C22" s="34">
        <v>31</v>
      </c>
      <c r="D22" s="34"/>
      <c r="E22" s="34"/>
      <c r="F22" s="34">
        <v>28</v>
      </c>
      <c r="G22" s="34"/>
      <c r="H22" s="34"/>
      <c r="I22" s="34">
        <v>31</v>
      </c>
      <c r="J22" s="34"/>
      <c r="K22" s="34"/>
      <c r="L22" s="34">
        <v>30</v>
      </c>
      <c r="M22" s="34"/>
      <c r="N22" s="34"/>
      <c r="O22" s="34">
        <v>31</v>
      </c>
      <c r="P22" s="34"/>
      <c r="Q22" s="34"/>
      <c r="R22" s="34">
        <v>30</v>
      </c>
      <c r="S22" s="34"/>
      <c r="T22" s="34"/>
      <c r="U22" s="34">
        <v>31</v>
      </c>
      <c r="V22" s="34"/>
      <c r="W22" s="34"/>
      <c r="X22" s="34">
        <v>31</v>
      </c>
      <c r="Y22" s="34"/>
      <c r="Z22" s="34"/>
      <c r="AA22" s="34">
        <v>30</v>
      </c>
      <c r="AB22" s="34"/>
      <c r="AC22" s="34"/>
      <c r="AD22" s="34">
        <v>31</v>
      </c>
      <c r="AE22" s="34"/>
      <c r="AF22" s="34"/>
      <c r="AG22" s="34">
        <v>30</v>
      </c>
      <c r="AH22" s="34"/>
      <c r="AI22" s="34"/>
      <c r="AJ22" s="34">
        <v>31</v>
      </c>
      <c r="AK22" s="34"/>
      <c r="AL22" s="34"/>
    </row>
    <row r="23" spans="1:51" ht="11.25" customHeight="1" x14ac:dyDescent="0.4"/>
    <row r="24" spans="1:51" x14ac:dyDescent="0.4">
      <c r="B24" s="2" t="s">
        <v>45</v>
      </c>
    </row>
    <row r="25" spans="1:51" ht="7.5" customHeight="1" thickBot="1" x14ac:dyDescent="0.45"/>
    <row r="26" spans="1:51" ht="30" customHeight="1" thickBot="1" x14ac:dyDescent="0.45">
      <c r="C26" s="3" t="s">
        <v>18</v>
      </c>
      <c r="H26" s="31"/>
      <c r="I26" s="32"/>
      <c r="J26" s="32"/>
      <c r="K26" s="32"/>
      <c r="L26" s="32"/>
      <c r="M26" s="32"/>
      <c r="N26" s="32"/>
      <c r="O26" s="32"/>
      <c r="P26" s="32"/>
      <c r="Q26" s="32"/>
      <c r="R26" s="32"/>
      <c r="S26" s="32"/>
      <c r="T26" s="32"/>
      <c r="U26" s="32"/>
      <c r="V26" s="32"/>
      <c r="W26" s="33"/>
    </row>
    <row r="27" spans="1:51" ht="7.5" customHeight="1" thickBot="1" x14ac:dyDescent="0.45"/>
    <row r="28" spans="1:51" ht="30" customHeight="1" thickBot="1" x14ac:dyDescent="0.45">
      <c r="C28" s="3" t="s">
        <v>19</v>
      </c>
      <c r="H28" s="31"/>
      <c r="I28" s="32"/>
      <c r="J28" s="32"/>
      <c r="K28" s="32"/>
      <c r="L28" s="32"/>
      <c r="M28" s="32"/>
      <c r="N28" s="32"/>
      <c r="O28" s="32"/>
      <c r="P28" s="32"/>
      <c r="Q28" s="32"/>
      <c r="R28" s="32"/>
      <c r="S28" s="32"/>
      <c r="T28" s="32"/>
      <c r="U28" s="32"/>
      <c r="V28" s="32"/>
      <c r="W28" s="33"/>
    </row>
    <row r="29" spans="1:51" ht="11.25" customHeight="1" x14ac:dyDescent="0.4"/>
    <row r="30" spans="1:51" x14ac:dyDescent="0.4">
      <c r="B30" s="2" t="s">
        <v>46</v>
      </c>
      <c r="D30" s="2"/>
      <c r="I30" s="2"/>
      <c r="O30" s="2"/>
      <c r="W30" s="2"/>
      <c r="X30" s="2"/>
      <c r="Y30" s="2"/>
      <c r="Z30" s="2"/>
      <c r="AA30" s="2"/>
      <c r="AB30" s="2"/>
      <c r="AC30" s="2"/>
      <c r="AD30" s="2"/>
      <c r="AE30" s="2"/>
      <c r="AF30" s="2"/>
      <c r="AG30" s="2"/>
      <c r="AJ30" s="2"/>
      <c r="AK30" s="2"/>
      <c r="AL30" s="2"/>
    </row>
    <row r="31" spans="1:51" ht="7.5" customHeight="1" x14ac:dyDescent="0.4"/>
    <row r="32" spans="1:51" ht="17.25" customHeight="1" x14ac:dyDescent="0.4">
      <c r="C32" s="23" t="s">
        <v>53</v>
      </c>
      <c r="D32" s="23"/>
      <c r="E32" s="23"/>
      <c r="F32" s="23"/>
      <c r="G32" s="23"/>
      <c r="H32" s="23"/>
      <c r="I32" s="23"/>
      <c r="J32" s="23"/>
      <c r="K32" s="23"/>
      <c r="L32" s="23"/>
      <c r="O32" s="24" t="s">
        <v>54</v>
      </c>
      <c r="P32" s="24"/>
      <c r="Q32" s="24"/>
      <c r="R32" s="24"/>
      <c r="S32" s="24"/>
      <c r="T32" s="24"/>
      <c r="U32" s="24"/>
      <c r="V32" s="24"/>
      <c r="W32" s="24"/>
      <c r="X32" s="24"/>
      <c r="AB32" s="8"/>
      <c r="AC32" s="8"/>
      <c r="AD32" s="8"/>
      <c r="AE32" s="8"/>
      <c r="AF32" s="8"/>
      <c r="AG32" s="8"/>
      <c r="AH32" s="8"/>
      <c r="AI32" s="8"/>
      <c r="AJ32" s="8"/>
      <c r="AK32" s="8"/>
      <c r="AL32" s="8"/>
      <c r="AM32" s="8"/>
      <c r="AN32" s="8"/>
      <c r="AO32" s="8"/>
      <c r="AP32" s="8"/>
      <c r="AQ32" s="8"/>
      <c r="AR32" s="8"/>
      <c r="AS32" s="8"/>
      <c r="AT32" s="8"/>
      <c r="AU32" s="8"/>
      <c r="AV32" s="8"/>
      <c r="AW32" s="8"/>
      <c r="AX32" s="8"/>
      <c r="AY32" s="8"/>
    </row>
    <row r="33" spans="1:51" ht="7.5" customHeight="1" thickBot="1" x14ac:dyDescent="0.45">
      <c r="C33" s="5"/>
      <c r="D33" s="5"/>
      <c r="E33" s="5"/>
      <c r="F33" s="5"/>
      <c r="G33" s="5"/>
      <c r="H33" s="5"/>
      <c r="I33" s="5"/>
      <c r="J33" s="5"/>
      <c r="K33" s="5"/>
      <c r="L33" s="5"/>
      <c r="O33" s="6"/>
      <c r="P33" s="6"/>
      <c r="Q33" s="6"/>
      <c r="R33" s="6"/>
      <c r="S33" s="6"/>
      <c r="T33" s="6"/>
      <c r="U33" s="6"/>
      <c r="V33" s="6"/>
      <c r="W33" s="6"/>
      <c r="X33" s="6"/>
      <c r="AB33" s="8"/>
      <c r="AC33" s="8"/>
      <c r="AD33" s="8"/>
      <c r="AE33" s="8"/>
      <c r="AF33" s="8"/>
      <c r="AG33" s="8"/>
      <c r="AH33" s="8"/>
      <c r="AI33" s="8"/>
      <c r="AJ33" s="8"/>
      <c r="AK33" s="8"/>
      <c r="AL33" s="8"/>
      <c r="AM33" s="8"/>
      <c r="AN33" s="8"/>
      <c r="AO33" s="8"/>
      <c r="AP33" s="8"/>
      <c r="AQ33" s="8"/>
      <c r="AR33" s="8"/>
      <c r="AS33" s="8"/>
      <c r="AT33" s="8"/>
      <c r="AU33" s="8"/>
      <c r="AV33" s="8"/>
      <c r="AW33" s="8"/>
      <c r="AX33" s="8"/>
      <c r="AY33" s="8"/>
    </row>
    <row r="34" spans="1:51" ht="30" customHeight="1" thickBot="1" x14ac:dyDescent="0.45">
      <c r="C34" s="5"/>
      <c r="D34" s="44"/>
      <c r="E34" s="45"/>
      <c r="F34" s="45"/>
      <c r="G34" s="45"/>
      <c r="H34" s="46"/>
      <c r="I34" s="5" t="s">
        <v>20</v>
      </c>
      <c r="J34" s="5"/>
      <c r="K34" s="5"/>
      <c r="L34" s="5"/>
      <c r="O34" s="6"/>
      <c r="P34" s="44"/>
      <c r="Q34" s="45"/>
      <c r="R34" s="45"/>
      <c r="S34" s="45"/>
      <c r="T34" s="46"/>
      <c r="U34" s="6" t="s">
        <v>20</v>
      </c>
      <c r="V34" s="6"/>
      <c r="W34" s="6"/>
      <c r="X34" s="6"/>
      <c r="AB34" s="8"/>
      <c r="AC34" s="8"/>
      <c r="AD34" s="8"/>
      <c r="AE34" s="8"/>
      <c r="AF34" s="8"/>
      <c r="AG34" s="8"/>
      <c r="AH34" s="8"/>
      <c r="AI34" s="8"/>
      <c r="AJ34" s="8"/>
      <c r="AK34" s="8"/>
      <c r="AL34" s="8"/>
      <c r="AM34" s="8"/>
      <c r="AN34" s="8"/>
      <c r="AO34" s="8"/>
      <c r="AP34" s="8"/>
      <c r="AQ34" s="8"/>
      <c r="AR34" s="8"/>
      <c r="AS34" s="8"/>
      <c r="AT34" s="8"/>
      <c r="AU34" s="8"/>
      <c r="AV34" s="8"/>
      <c r="AW34" s="8"/>
      <c r="AX34" s="8"/>
      <c r="AY34" s="8"/>
    </row>
    <row r="35" spans="1:51" ht="7.5" customHeight="1" x14ac:dyDescent="0.4">
      <c r="C35" s="5"/>
      <c r="D35" s="5"/>
      <c r="E35" s="5"/>
      <c r="F35" s="5"/>
      <c r="G35" s="5"/>
      <c r="H35" s="5"/>
      <c r="I35" s="5"/>
      <c r="J35" s="5"/>
      <c r="K35" s="5"/>
      <c r="L35" s="5"/>
      <c r="O35" s="6"/>
      <c r="P35" s="6"/>
      <c r="Q35" s="6"/>
      <c r="R35" s="6"/>
      <c r="S35" s="6"/>
      <c r="T35" s="6"/>
      <c r="U35" s="6"/>
      <c r="V35" s="6"/>
      <c r="W35" s="6"/>
      <c r="X35" s="6"/>
      <c r="AB35" s="8"/>
      <c r="AC35" s="8"/>
      <c r="AD35" s="8"/>
      <c r="AE35" s="8"/>
      <c r="AF35" s="8"/>
      <c r="AG35" s="8"/>
      <c r="AH35" s="8"/>
      <c r="AI35" s="8"/>
      <c r="AJ35" s="8"/>
      <c r="AK35" s="8"/>
      <c r="AL35" s="8"/>
      <c r="AM35" s="8"/>
      <c r="AN35" s="8"/>
      <c r="AO35" s="8"/>
      <c r="AP35" s="8"/>
      <c r="AQ35" s="8"/>
      <c r="AR35" s="8"/>
      <c r="AS35" s="8"/>
      <c r="AT35" s="8"/>
      <c r="AU35" s="8"/>
      <c r="AV35" s="8"/>
      <c r="AW35" s="8"/>
      <c r="AX35" s="8"/>
      <c r="AY35" s="8"/>
    </row>
    <row r="36" spans="1:51" x14ac:dyDescent="0.4">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x14ac:dyDescent="0.4">
      <c r="A37" s="2" t="s">
        <v>21</v>
      </c>
      <c r="AB37" s="8"/>
      <c r="AC37" s="8"/>
      <c r="AD37" s="8"/>
      <c r="AE37" s="8"/>
      <c r="AF37" s="8"/>
      <c r="AG37" s="8"/>
      <c r="AH37" s="8"/>
      <c r="AI37" s="8"/>
      <c r="AJ37" s="8"/>
      <c r="AK37" s="8"/>
      <c r="AL37" s="8"/>
      <c r="AM37" s="8"/>
      <c r="AN37" s="8"/>
      <c r="AO37" s="8"/>
      <c r="AP37" s="8"/>
      <c r="AQ37" s="8"/>
      <c r="AR37" s="8"/>
      <c r="AS37" s="8"/>
      <c r="AT37" s="8"/>
      <c r="AU37" s="8"/>
      <c r="AV37" s="8"/>
      <c r="AW37" s="8"/>
      <c r="AX37" s="8"/>
      <c r="AY37" s="8"/>
    </row>
    <row r="38" spans="1:51" ht="7.5" customHeight="1" x14ac:dyDescent="0.4">
      <c r="AB38" s="8"/>
      <c r="AC38" s="8"/>
      <c r="AD38" s="8"/>
      <c r="AE38" s="8"/>
      <c r="AF38" s="8"/>
      <c r="AG38" s="8"/>
      <c r="AH38" s="8"/>
      <c r="AI38" s="8"/>
      <c r="AJ38" s="8"/>
      <c r="AK38" s="8"/>
      <c r="AL38" s="8"/>
      <c r="AM38" s="8"/>
      <c r="AN38" s="8"/>
      <c r="AO38" s="8"/>
      <c r="AP38" s="8"/>
      <c r="AQ38" s="8"/>
      <c r="AR38" s="8"/>
      <c r="AS38" s="8"/>
      <c r="AT38" s="8"/>
      <c r="AU38" s="8"/>
      <c r="AV38" s="8"/>
      <c r="AW38" s="8"/>
      <c r="AX38" s="8"/>
      <c r="AY38" s="8"/>
    </row>
    <row r="39" spans="1:51" x14ac:dyDescent="0.4">
      <c r="B39" s="2" t="s">
        <v>47</v>
      </c>
    </row>
    <row r="40" spans="1:51" ht="7.5" customHeight="1" thickBot="1" x14ac:dyDescent="0.45"/>
    <row r="41" spans="1:51" ht="30" customHeight="1" thickBot="1" x14ac:dyDescent="0.45">
      <c r="C41" s="3" t="s">
        <v>18</v>
      </c>
      <c r="H41" s="31"/>
      <c r="I41" s="32"/>
      <c r="J41" s="32"/>
      <c r="K41" s="32"/>
      <c r="L41" s="32"/>
      <c r="M41" s="32"/>
      <c r="N41" s="32"/>
      <c r="O41" s="32"/>
      <c r="P41" s="32"/>
      <c r="Q41" s="32"/>
      <c r="R41" s="32"/>
      <c r="S41" s="32"/>
      <c r="T41" s="32"/>
      <c r="U41" s="32"/>
      <c r="V41" s="32"/>
      <c r="W41" s="33"/>
    </row>
    <row r="42" spans="1:51" ht="7.5" customHeight="1" thickBot="1" x14ac:dyDescent="0.45"/>
    <row r="43" spans="1:51" ht="30" customHeight="1" thickBot="1" x14ac:dyDescent="0.45">
      <c r="C43" s="3" t="s">
        <v>19</v>
      </c>
      <c r="H43" s="31"/>
      <c r="I43" s="32"/>
      <c r="J43" s="32"/>
      <c r="K43" s="32"/>
      <c r="L43" s="32"/>
      <c r="M43" s="32"/>
      <c r="N43" s="32"/>
      <c r="O43" s="32"/>
      <c r="P43" s="32"/>
      <c r="Q43" s="32"/>
      <c r="R43" s="32"/>
      <c r="S43" s="32"/>
      <c r="T43" s="32"/>
      <c r="U43" s="32"/>
      <c r="V43" s="32"/>
      <c r="W43" s="33"/>
    </row>
    <row r="44" spans="1:51" ht="11.25" customHeight="1" x14ac:dyDescent="0.4"/>
    <row r="45" spans="1:51" x14ac:dyDescent="0.4">
      <c r="B45" s="2" t="s">
        <v>48</v>
      </c>
    </row>
    <row r="46" spans="1:51" ht="7.5" customHeight="1" x14ac:dyDescent="0.4"/>
    <row r="47" spans="1:51" x14ac:dyDescent="0.4">
      <c r="C47" s="23" t="s">
        <v>55</v>
      </c>
      <c r="D47" s="23"/>
      <c r="E47" s="23"/>
      <c r="F47" s="23"/>
      <c r="G47" s="23"/>
      <c r="H47" s="23"/>
      <c r="I47" s="23"/>
      <c r="J47" s="23"/>
      <c r="K47" s="23"/>
      <c r="L47" s="23"/>
      <c r="M47" s="9"/>
      <c r="N47" s="9"/>
      <c r="O47" s="24" t="s">
        <v>56</v>
      </c>
      <c r="P47" s="24"/>
      <c r="Q47" s="24"/>
      <c r="R47" s="24"/>
      <c r="S47" s="24"/>
      <c r="T47" s="24"/>
      <c r="U47" s="24"/>
      <c r="V47" s="24"/>
      <c r="W47" s="24"/>
      <c r="X47" s="24"/>
    </row>
    <row r="48" spans="1:51" ht="7.5" customHeight="1" thickBot="1" x14ac:dyDescent="0.45">
      <c r="C48" s="5"/>
      <c r="D48" s="5"/>
      <c r="E48" s="5"/>
      <c r="F48" s="5"/>
      <c r="G48" s="5"/>
      <c r="H48" s="5"/>
      <c r="I48" s="5"/>
      <c r="J48" s="5"/>
      <c r="K48" s="5"/>
      <c r="L48" s="5"/>
      <c r="O48" s="6"/>
      <c r="P48" s="6"/>
      <c r="Q48" s="6"/>
      <c r="R48" s="6"/>
      <c r="S48" s="6"/>
      <c r="T48" s="6"/>
      <c r="U48" s="6"/>
      <c r="V48" s="6"/>
      <c r="W48" s="6"/>
      <c r="X48" s="6"/>
    </row>
    <row r="49" spans="1:29" ht="30" customHeight="1" thickBot="1" x14ac:dyDescent="0.45">
      <c r="C49" s="5"/>
      <c r="D49" s="44"/>
      <c r="E49" s="45"/>
      <c r="F49" s="45"/>
      <c r="G49" s="45"/>
      <c r="H49" s="46"/>
      <c r="I49" s="5" t="s">
        <v>20</v>
      </c>
      <c r="J49" s="5"/>
      <c r="K49" s="5"/>
      <c r="L49" s="5"/>
      <c r="O49" s="6"/>
      <c r="P49" s="44"/>
      <c r="Q49" s="45"/>
      <c r="R49" s="45"/>
      <c r="S49" s="45"/>
      <c r="T49" s="46"/>
      <c r="U49" s="6" t="s">
        <v>22</v>
      </c>
      <c r="V49" s="6"/>
      <c r="W49" s="6"/>
      <c r="X49" s="6"/>
    </row>
    <row r="50" spans="1:29" ht="7.5" customHeight="1" x14ac:dyDescent="0.4">
      <c r="C50" s="5"/>
      <c r="D50" s="5">
        <v>0</v>
      </c>
      <c r="E50" s="5"/>
      <c r="F50" s="5"/>
      <c r="G50" s="5"/>
      <c r="H50" s="5"/>
      <c r="I50" s="5"/>
      <c r="J50" s="5"/>
      <c r="K50" s="5"/>
      <c r="L50" s="5"/>
      <c r="O50" s="6"/>
      <c r="P50" s="6"/>
      <c r="Q50" s="6"/>
      <c r="R50" s="6"/>
      <c r="S50" s="6"/>
      <c r="T50" s="6"/>
      <c r="U50" s="6"/>
      <c r="V50" s="6"/>
      <c r="W50" s="6"/>
      <c r="X50" s="6"/>
    </row>
    <row r="51" spans="1:29" x14ac:dyDescent="0.4">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spans="1:29" x14ac:dyDescent="0.4">
      <c r="A52" s="2" t="s">
        <v>60</v>
      </c>
    </row>
    <row r="53" spans="1:29" ht="7.5" customHeight="1" thickBot="1" x14ac:dyDescent="0.45">
      <c r="A53" s="2"/>
    </row>
    <row r="54" spans="1:29" s="11" customFormat="1" ht="16.5" hidden="1" customHeight="1" x14ac:dyDescent="0.4">
      <c r="A54" s="21"/>
      <c r="B54" s="12" t="s">
        <v>58</v>
      </c>
    </row>
    <row r="55" spans="1:29" s="11" customFormat="1" ht="7.5" hidden="1" customHeight="1" thickBot="1" x14ac:dyDescent="0.45">
      <c r="A55" s="21"/>
    </row>
    <row r="56" spans="1:29" s="11" customFormat="1" ht="15" hidden="1" customHeight="1" x14ac:dyDescent="0.4">
      <c r="A56" s="21"/>
      <c r="C56" s="62">
        <v>0.40200000000000002</v>
      </c>
      <c r="D56" s="63"/>
      <c r="E56" s="63"/>
      <c r="F56" s="63"/>
      <c r="G56" s="63"/>
      <c r="H56" s="63"/>
      <c r="I56" s="63"/>
      <c r="J56" s="39" t="s">
        <v>49</v>
      </c>
      <c r="K56" s="39"/>
      <c r="L56" s="39"/>
      <c r="M56" s="39"/>
      <c r="N56" s="39"/>
      <c r="O56" s="39"/>
      <c r="P56" s="40"/>
      <c r="R56" s="12"/>
    </row>
    <row r="57" spans="1:29" s="11" customFormat="1" ht="15" hidden="1" customHeight="1" thickBot="1" x14ac:dyDescent="0.45">
      <c r="A57" s="21"/>
      <c r="C57" s="64"/>
      <c r="D57" s="65"/>
      <c r="E57" s="65"/>
      <c r="F57" s="65"/>
      <c r="G57" s="65"/>
      <c r="H57" s="65"/>
      <c r="I57" s="65"/>
      <c r="J57" s="41"/>
      <c r="K57" s="41"/>
      <c r="L57" s="41"/>
      <c r="M57" s="41"/>
      <c r="N57" s="41"/>
      <c r="O57" s="41"/>
      <c r="P57" s="42"/>
      <c r="R57" s="13"/>
      <c r="S57" s="13"/>
    </row>
    <row r="58" spans="1:29" s="11" customFormat="1" ht="11.25" hidden="1" customHeight="1" x14ac:dyDescent="0.4">
      <c r="A58" s="21"/>
      <c r="R58" s="13"/>
      <c r="S58" s="13"/>
    </row>
    <row r="59" spans="1:29" s="11" customFormat="1" ht="16.5" hidden="1" customHeight="1" x14ac:dyDescent="0.4">
      <c r="A59" s="21"/>
      <c r="B59" s="12" t="s">
        <v>23</v>
      </c>
      <c r="R59" s="13"/>
      <c r="S59" s="13"/>
    </row>
    <row r="60" spans="1:29" s="11" customFormat="1" ht="7.5" hidden="1" customHeight="1" thickBot="1" x14ac:dyDescent="0.45">
      <c r="A60" s="21"/>
    </row>
    <row r="61" spans="1:29" s="11" customFormat="1" ht="15" hidden="1" customHeight="1" x14ac:dyDescent="0.4">
      <c r="A61" s="21"/>
      <c r="C61" s="66">
        <f>((入力フォーム!$D$14*SUM(入力フォーム!$O$22:$AC$22)*入力フォーム!$D$34)+(入力フォーム!$P$14*SUM(入力フォーム!$C$22:$K$22,入力フォーム!$AG$22:$AL$22)*入力フォーム!$P$34))/1000*$C$56</f>
        <v>0</v>
      </c>
      <c r="D61" s="67"/>
      <c r="E61" s="67"/>
      <c r="F61" s="67"/>
      <c r="G61" s="67"/>
      <c r="H61" s="67"/>
      <c r="I61" s="67"/>
      <c r="J61" s="39" t="s">
        <v>24</v>
      </c>
      <c r="K61" s="39"/>
      <c r="L61" s="39"/>
      <c r="M61" s="39"/>
      <c r="N61" s="39"/>
      <c r="O61" s="39"/>
      <c r="P61" s="40"/>
      <c r="R61" s="13"/>
    </row>
    <row r="62" spans="1:29" s="11" customFormat="1" ht="15" hidden="1" customHeight="1" thickBot="1" x14ac:dyDescent="0.45">
      <c r="A62" s="21"/>
      <c r="C62" s="68"/>
      <c r="D62" s="69"/>
      <c r="E62" s="69"/>
      <c r="F62" s="69"/>
      <c r="G62" s="69"/>
      <c r="H62" s="69"/>
      <c r="I62" s="69"/>
      <c r="J62" s="41"/>
      <c r="K62" s="41"/>
      <c r="L62" s="41"/>
      <c r="M62" s="41"/>
      <c r="N62" s="41"/>
      <c r="O62" s="41"/>
      <c r="P62" s="42"/>
      <c r="R62" s="13"/>
      <c r="AC62" s="19"/>
    </row>
    <row r="63" spans="1:29" s="11" customFormat="1" ht="16.5" hidden="1" customHeight="1" x14ac:dyDescent="0.4">
      <c r="A63" s="21"/>
    </row>
    <row r="64" spans="1:29" s="11" customFormat="1" ht="16.5" hidden="1" customHeight="1" x14ac:dyDescent="0.4">
      <c r="A64" s="21"/>
      <c r="B64" s="12" t="s">
        <v>59</v>
      </c>
    </row>
    <row r="65" spans="1:21" s="11" customFormat="1" ht="7.5" hidden="1" customHeight="1" thickBot="1" x14ac:dyDescent="0.45">
      <c r="A65" s="21"/>
    </row>
    <row r="66" spans="1:21" s="11" customFormat="1" ht="16.5" hidden="1" customHeight="1" x14ac:dyDescent="0.4">
      <c r="A66" s="21"/>
      <c r="C66" s="66" t="str" cm="1">
        <f t="array" ref="C66">_xlfn.IFS(入力フォーム!$C$8="②新規",$C$61/0.8,入力フォーム!$C$8="③更新だが既存エアコンの消費電力が不明",$C$61/0.8,入力フォーム!$C$8="①更新",((入力フォーム!$D$14*SUM(入力フォーム!$O$22:$AC$22)*入力フォーム!$D$49)+(入力フォーム!$P$14*SUM(入力フォーム!$C$22:$K$22,入力フォーム!$AG$22:$AL$22)*入力フォーム!$P$49))/1000*$C$56,入力フォーム!$C$8="","")</f>
        <v/>
      </c>
      <c r="D66" s="67"/>
      <c r="E66" s="67"/>
      <c r="F66" s="67"/>
      <c r="G66" s="67"/>
      <c r="H66" s="67"/>
      <c r="I66" s="67"/>
      <c r="J66" s="39" t="s">
        <v>24</v>
      </c>
      <c r="K66" s="39"/>
      <c r="L66" s="39"/>
      <c r="M66" s="39"/>
      <c r="N66" s="39"/>
      <c r="O66" s="39"/>
      <c r="P66" s="40"/>
    </row>
    <row r="67" spans="1:21" s="11" customFormat="1" ht="16.5" hidden="1" customHeight="1" thickBot="1" x14ac:dyDescent="0.45">
      <c r="A67" s="21"/>
      <c r="C67" s="68"/>
      <c r="D67" s="69"/>
      <c r="E67" s="69"/>
      <c r="F67" s="69"/>
      <c r="G67" s="69"/>
      <c r="H67" s="69"/>
      <c r="I67" s="69"/>
      <c r="J67" s="41"/>
      <c r="K67" s="41"/>
      <c r="L67" s="41"/>
      <c r="M67" s="41"/>
      <c r="N67" s="41"/>
      <c r="O67" s="41"/>
      <c r="P67" s="42"/>
    </row>
    <row r="68" spans="1:21" s="11" customFormat="1" ht="11.25" hidden="1" customHeight="1" thickBot="1" x14ac:dyDescent="0.45">
      <c r="A68" s="21"/>
      <c r="C68" s="16"/>
      <c r="D68" s="14"/>
      <c r="E68" s="14"/>
      <c r="F68" s="14"/>
      <c r="G68" s="14"/>
      <c r="H68" s="14"/>
      <c r="I68" s="14"/>
      <c r="J68" s="15"/>
      <c r="K68" s="15"/>
      <c r="L68" s="15"/>
      <c r="M68" s="15"/>
      <c r="N68" s="15"/>
      <c r="O68" s="15"/>
      <c r="P68" s="15"/>
    </row>
    <row r="69" spans="1:21" s="11" customFormat="1" ht="22.5" customHeight="1" thickBot="1" x14ac:dyDescent="0.45">
      <c r="B69" s="18"/>
      <c r="C69" s="59" t="s">
        <v>25</v>
      </c>
      <c r="D69" s="59"/>
      <c r="E69" s="59"/>
      <c r="F69" s="59"/>
      <c r="G69" s="59"/>
      <c r="H69" s="59"/>
      <c r="I69" s="59"/>
      <c r="J69" s="59"/>
      <c r="K69" s="59"/>
      <c r="L69" s="59"/>
      <c r="M69" s="59"/>
      <c r="N69" s="59"/>
      <c r="O69" s="59"/>
      <c r="P69" s="60"/>
      <c r="Q69" s="61" t="s">
        <v>57</v>
      </c>
      <c r="R69" s="59"/>
      <c r="S69" s="59"/>
      <c r="T69" s="60"/>
    </row>
    <row r="70" spans="1:21" s="11" customFormat="1" ht="16.5" customHeight="1" x14ac:dyDescent="0.4">
      <c r="B70" s="18"/>
      <c r="C70" s="70" t="str">
        <f>IF($C$8="","",(C66-C61))</f>
        <v/>
      </c>
      <c r="D70" s="71"/>
      <c r="E70" s="71"/>
      <c r="F70" s="71"/>
      <c r="G70" s="71"/>
      <c r="H70" s="71"/>
      <c r="I70" s="72"/>
      <c r="J70" s="76" t="s">
        <v>24</v>
      </c>
      <c r="K70" s="77"/>
      <c r="L70" s="77"/>
      <c r="M70" s="77"/>
      <c r="N70" s="77"/>
      <c r="O70" s="77"/>
      <c r="P70" s="78"/>
      <c r="Q70" s="53" t="str">
        <f>IF(入力フォーム!$C$8="①更新",IF($C$70&gt;0,"OK","NG"),"OK")</f>
        <v>OK</v>
      </c>
      <c r="R70" s="54"/>
      <c r="S70" s="54"/>
      <c r="T70" s="55"/>
      <c r="U70" s="17"/>
    </row>
    <row r="71" spans="1:21" s="11" customFormat="1" ht="16.5" customHeight="1" thickBot="1" x14ac:dyDescent="0.45">
      <c r="B71" s="18"/>
      <c r="C71" s="73"/>
      <c r="D71" s="74"/>
      <c r="E71" s="74"/>
      <c r="F71" s="74"/>
      <c r="G71" s="74"/>
      <c r="H71" s="74"/>
      <c r="I71" s="75"/>
      <c r="J71" s="79"/>
      <c r="K71" s="80"/>
      <c r="L71" s="80"/>
      <c r="M71" s="80"/>
      <c r="N71" s="80"/>
      <c r="O71" s="80"/>
      <c r="P71" s="81"/>
      <c r="Q71" s="56"/>
      <c r="R71" s="57"/>
      <c r="S71" s="57"/>
      <c r="T71" s="58"/>
      <c r="U71" s="17"/>
    </row>
    <row r="72" spans="1:21" s="11" customFormat="1" ht="7.5" hidden="1" customHeight="1" x14ac:dyDescent="0.4">
      <c r="A72" s="21"/>
    </row>
    <row r="73" spans="1:21" s="11" customFormat="1" ht="16.5" hidden="1" customHeight="1" x14ac:dyDescent="0.4">
      <c r="A73" s="21"/>
      <c r="B73" s="12" t="s">
        <v>26</v>
      </c>
    </row>
    <row r="74" spans="1:21" s="11" customFormat="1" ht="7.5" hidden="1" customHeight="1" thickBot="1" x14ac:dyDescent="0.45">
      <c r="A74" s="21"/>
    </row>
    <row r="75" spans="1:21" s="11" customFormat="1" ht="16.5" hidden="1" customHeight="1" x14ac:dyDescent="0.4">
      <c r="A75" s="21"/>
      <c r="C75" s="35" t="e">
        <f>C70/C66*100</f>
        <v>#VALUE!</v>
      </c>
      <c r="D75" s="36"/>
      <c r="E75" s="36"/>
      <c r="F75" s="36"/>
      <c r="G75" s="36"/>
      <c r="H75" s="36"/>
      <c r="I75" s="36"/>
      <c r="J75" s="39" t="s">
        <v>28</v>
      </c>
      <c r="K75" s="39"/>
      <c r="L75" s="39"/>
      <c r="M75" s="39"/>
      <c r="N75" s="39"/>
      <c r="O75" s="39"/>
      <c r="P75" s="40"/>
    </row>
    <row r="76" spans="1:21" s="11" customFormat="1" ht="16.5" hidden="1" customHeight="1" thickBot="1" x14ac:dyDescent="0.45">
      <c r="A76" s="21"/>
      <c r="C76" s="37"/>
      <c r="D76" s="38"/>
      <c r="E76" s="38"/>
      <c r="F76" s="38"/>
      <c r="G76" s="38"/>
      <c r="H76" s="38"/>
      <c r="I76" s="38"/>
      <c r="J76" s="41"/>
      <c r="K76" s="41"/>
      <c r="L76" s="41"/>
      <c r="M76" s="41"/>
      <c r="N76" s="41"/>
      <c r="O76" s="41"/>
      <c r="P76" s="42"/>
    </row>
    <row r="77" spans="1:21" s="11" customFormat="1" ht="16.5" customHeight="1" x14ac:dyDescent="0.4"/>
  </sheetData>
  <sheetProtection algorithmName="SHA-512" hashValue="pju9qKa4gfKX61MTbh3uhoAs51OBjdg1p57g3LqY2Ti3R7D9mbupdtVG/FDykXmBeamHUcDQiw28WDIyGqITJA==" saltValue="0qPQz/w0U4ObFQXhhX5aVg==" spinCount="100000" sheet="1" objects="1" scenarios="1"/>
  <mergeCells count="70">
    <mergeCell ref="B51:Z51"/>
    <mergeCell ref="C8:X8"/>
    <mergeCell ref="B5:Z5"/>
    <mergeCell ref="B6:Z6"/>
    <mergeCell ref="Q70:T71"/>
    <mergeCell ref="C69:P69"/>
    <mergeCell ref="Q69:T69"/>
    <mergeCell ref="C56:I57"/>
    <mergeCell ref="J56:P57"/>
    <mergeCell ref="C61:I62"/>
    <mergeCell ref="J61:P62"/>
    <mergeCell ref="C66:I67"/>
    <mergeCell ref="J66:P67"/>
    <mergeCell ref="C70:I71"/>
    <mergeCell ref="J70:P71"/>
    <mergeCell ref="H43:W43"/>
    <mergeCell ref="C75:I76"/>
    <mergeCell ref="J75:P76"/>
    <mergeCell ref="A1:Z1"/>
    <mergeCell ref="C22:E22"/>
    <mergeCell ref="F22:H22"/>
    <mergeCell ref="I22:K22"/>
    <mergeCell ref="L22:N22"/>
    <mergeCell ref="O22:Q22"/>
    <mergeCell ref="H28:W28"/>
    <mergeCell ref="D49:H49"/>
    <mergeCell ref="P49:T49"/>
    <mergeCell ref="C32:L32"/>
    <mergeCell ref="O32:X32"/>
    <mergeCell ref="D34:H34"/>
    <mergeCell ref="P34:T34"/>
    <mergeCell ref="H41:W41"/>
    <mergeCell ref="C47:L47"/>
    <mergeCell ref="O47:X47"/>
    <mergeCell ref="AD20:AF21"/>
    <mergeCell ref="AG20:AI21"/>
    <mergeCell ref="AJ20:AL21"/>
    <mergeCell ref="H26:W26"/>
    <mergeCell ref="R22:T22"/>
    <mergeCell ref="U22:W22"/>
    <mergeCell ref="X22:Z22"/>
    <mergeCell ref="AA22:AC22"/>
    <mergeCell ref="AD22:AF22"/>
    <mergeCell ref="AG22:AI22"/>
    <mergeCell ref="AJ22:AL22"/>
    <mergeCell ref="AJ19:AL19"/>
    <mergeCell ref="C20:E21"/>
    <mergeCell ref="F20:H21"/>
    <mergeCell ref="I20:K21"/>
    <mergeCell ref="L20:N21"/>
    <mergeCell ref="O20:Q21"/>
    <mergeCell ref="R20:T21"/>
    <mergeCell ref="U20:W21"/>
    <mergeCell ref="X20:Z21"/>
    <mergeCell ref="AA20:AC21"/>
    <mergeCell ref="R19:T19"/>
    <mergeCell ref="U19:W19"/>
    <mergeCell ref="X19:Z19"/>
    <mergeCell ref="AA19:AC19"/>
    <mergeCell ref="AD19:AF19"/>
    <mergeCell ref="AG19:AI19"/>
    <mergeCell ref="C12:L12"/>
    <mergeCell ref="O12:X12"/>
    <mergeCell ref="D14:G14"/>
    <mergeCell ref="P14:S14"/>
    <mergeCell ref="C19:E19"/>
    <mergeCell ref="F19:H19"/>
    <mergeCell ref="I19:K19"/>
    <mergeCell ref="L19:N19"/>
    <mergeCell ref="O19:Q19"/>
  </mergeCells>
  <phoneticPr fontId="1"/>
  <conditionalFormatting sqref="A37:C39">
    <cfRule type="expression" dxfId="7" priority="4">
      <formula>$C$8="②新規"</formula>
    </cfRule>
    <cfRule type="expression" dxfId="6" priority="10">
      <formula>$C$8="③更新だが既存エアコンの消費電力が不明"</formula>
    </cfRule>
  </conditionalFormatting>
  <conditionalFormatting sqref="B45">
    <cfRule type="expression" dxfId="5" priority="3">
      <formula>$C$8="②新規"</formula>
    </cfRule>
    <cfRule type="expression" dxfId="4" priority="9">
      <formula>$C$8="③更新だが既存エアコンの消費電力が不明"</formula>
    </cfRule>
  </conditionalFormatting>
  <conditionalFormatting sqref="C20:AL21">
    <cfRule type="cellIs" dxfId="3" priority="11" operator="equal">
      <formula>"暖房"</formula>
    </cfRule>
    <cfRule type="cellIs" dxfId="2" priority="12" operator="equal">
      <formula>"冷房"</formula>
    </cfRule>
  </conditionalFormatting>
  <conditionalFormatting sqref="H41:W41 H43:W43 D49:H49 P49:T49">
    <cfRule type="expression" dxfId="1" priority="2">
      <formula>$C$8="②新規"</formula>
    </cfRule>
    <cfRule type="expression" dxfId="0" priority="8">
      <formula>$C$8="③更新だが既存エアコンの消費電力が不明"</formula>
    </cfRule>
  </conditionalFormatting>
  <dataValidations count="3">
    <dataValidation type="decimal" operator="lessThanOrEqual" allowBlank="1" showInputMessage="1" showErrorMessage="1" sqref="D14:G14 P14:S14" xr:uid="{BA4D74CF-DA63-4EDF-8F68-E7B29F70ECC2}">
      <formula1>24</formula1>
    </dataValidation>
    <dataValidation type="list" allowBlank="1" showInputMessage="1" showErrorMessage="1" sqref="C20:AL21" xr:uid="{26DE6838-8847-4522-BB96-90B34633A0A0}">
      <formula1>"-,冷房,暖房"</formula1>
    </dataValidation>
    <dataValidation type="list" allowBlank="1" showInputMessage="1" showErrorMessage="1" sqref="C8:X8" xr:uid="{03AF8617-340F-4F39-9586-76F4F2079204}">
      <formula1>",①更新,②新規,③更新だが既存エアコンの消費電力が不明"</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BD5A-062A-4B11-9D92-9AF7F91F0FF9}">
  <dimension ref="A1:H41"/>
  <sheetViews>
    <sheetView topLeftCell="A7" zoomScale="145" zoomScaleNormal="145" workbookViewId="0">
      <selection activeCell="R103" sqref="R103"/>
    </sheetView>
  </sheetViews>
  <sheetFormatPr defaultRowHeight="18.75" x14ac:dyDescent="0.4"/>
  <cols>
    <col min="1" max="1" width="4.5" customWidth="1"/>
    <col min="2" max="2" width="4.875" customWidth="1"/>
  </cols>
  <sheetData>
    <row r="1" spans="1:8" x14ac:dyDescent="0.4">
      <c r="B1" t="s">
        <v>39</v>
      </c>
    </row>
    <row r="4" spans="1:8" x14ac:dyDescent="0.4">
      <c r="A4" t="s">
        <v>29</v>
      </c>
    </row>
    <row r="5" spans="1:8" x14ac:dyDescent="0.4">
      <c r="B5" t="s">
        <v>30</v>
      </c>
    </row>
    <row r="6" spans="1:8" x14ac:dyDescent="0.4">
      <c r="C6" t="s">
        <v>31</v>
      </c>
    </row>
    <row r="7" spans="1:8" x14ac:dyDescent="0.4">
      <c r="C7" t="s">
        <v>32</v>
      </c>
    </row>
    <row r="8" spans="1:8" x14ac:dyDescent="0.4">
      <c r="B8" t="s">
        <v>33</v>
      </c>
    </row>
    <row r="9" spans="1:8" x14ac:dyDescent="0.4">
      <c r="B9" t="s">
        <v>34</v>
      </c>
      <c r="H9" t="s">
        <v>41</v>
      </c>
    </row>
    <row r="10" spans="1:8" x14ac:dyDescent="0.4">
      <c r="B10" s="1" t="s">
        <v>35</v>
      </c>
      <c r="C10" s="1"/>
    </row>
    <row r="11" spans="1:8" x14ac:dyDescent="0.4">
      <c r="B11" s="1"/>
      <c r="C11" s="1" t="s">
        <v>27</v>
      </c>
    </row>
    <row r="12" spans="1:8" x14ac:dyDescent="0.4">
      <c r="B12" s="1" t="s">
        <v>36</v>
      </c>
      <c r="C12" s="1"/>
    </row>
    <row r="13" spans="1:8" x14ac:dyDescent="0.4">
      <c r="C13" t="s">
        <v>40</v>
      </c>
    </row>
    <row r="30" spans="2:2" x14ac:dyDescent="0.4">
      <c r="B30" t="s">
        <v>37</v>
      </c>
    </row>
    <row r="31" spans="2:2" x14ac:dyDescent="0.4">
      <c r="B31" t="s">
        <v>38</v>
      </c>
    </row>
    <row r="38" spans="3:3" x14ac:dyDescent="0.4">
      <c r="C38" t="s">
        <v>42</v>
      </c>
    </row>
    <row r="39" spans="3:3" x14ac:dyDescent="0.4">
      <c r="C39" t="s">
        <v>43</v>
      </c>
    </row>
    <row r="41" spans="3:3" x14ac:dyDescent="0.4">
      <c r="C41" t="s">
        <v>44</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入力フォーム</vt:lpstr>
      <vt:lpstr>メモ</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航</dc:creator>
  <cp:lastModifiedBy>佐藤 航</cp:lastModifiedBy>
  <cp:lastPrinted>2026-03-04T00:54:25Z</cp:lastPrinted>
  <dcterms:created xsi:type="dcterms:W3CDTF">2026-03-04T00:33:59Z</dcterms:created>
  <dcterms:modified xsi:type="dcterms:W3CDTF">2026-03-27T12:18:47Z</dcterms:modified>
</cp:coreProperties>
</file>